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7980" windowHeight="6540"/>
  </bookViews>
  <sheets>
    <sheet name="A lire" sheetId="3" r:id="rId1"/>
    <sheet name="Tableau I" sheetId="2" r:id="rId2"/>
    <sheet name="Tableau II" sheetId="1" r:id="rId3"/>
  </sheets>
  <definedNames>
    <definedName name="_xlnm.Print_Area" localSheetId="0">'A lire'!$A$1:$I$25</definedName>
    <definedName name="_xlnm.Print_Area" localSheetId="1">'Tableau I'!$A$1:$M$24</definedName>
    <definedName name="_xlnm.Print_Area" localSheetId="2">'Tableau II'!$A$1:$Q$24</definedName>
  </definedNames>
  <calcPr calcId="125725"/>
</workbook>
</file>

<file path=xl/calcChain.xml><?xml version="1.0" encoding="utf-8"?>
<calcChain xmlns="http://schemas.openxmlformats.org/spreadsheetml/2006/main">
  <c r="I18" i="2"/>
  <c r="G18"/>
  <c r="M18" s="1"/>
  <c r="E18"/>
  <c r="C18"/>
  <c r="L21"/>
  <c r="L24" s="1"/>
  <c r="K18"/>
  <c r="K16"/>
  <c r="I16"/>
  <c r="G16"/>
  <c r="E16"/>
  <c r="C16"/>
  <c r="K20"/>
  <c r="K19"/>
  <c r="K17"/>
  <c r="K15"/>
  <c r="K14"/>
  <c r="K13"/>
  <c r="K12"/>
  <c r="I20"/>
  <c r="I19"/>
  <c r="I17"/>
  <c r="I15"/>
  <c r="I14"/>
  <c r="I13"/>
  <c r="I12"/>
  <c r="G20"/>
  <c r="G19"/>
  <c r="G17"/>
  <c r="G15"/>
  <c r="G14"/>
  <c r="G13"/>
  <c r="G12"/>
  <c r="E20"/>
  <c r="E19"/>
  <c r="E17"/>
  <c r="E15"/>
  <c r="E14"/>
  <c r="E13"/>
  <c r="E12"/>
  <c r="C20"/>
  <c r="C19"/>
  <c r="C17"/>
  <c r="C15"/>
  <c r="C14"/>
  <c r="M14" s="1"/>
  <c r="C13"/>
  <c r="C12"/>
  <c r="M8"/>
  <c r="M7"/>
  <c r="H11"/>
  <c r="H21" s="1"/>
  <c r="F11"/>
  <c r="F21" s="1"/>
  <c r="D11"/>
  <c r="D21" s="1"/>
  <c r="P24" i="1"/>
  <c r="P23"/>
  <c r="O23"/>
  <c r="N23"/>
  <c r="F23"/>
  <c r="C23"/>
  <c r="D16"/>
  <c r="C16"/>
  <c r="B16"/>
  <c r="E16"/>
  <c r="F16"/>
  <c r="G16"/>
  <c r="H16"/>
  <c r="I16"/>
  <c r="K16"/>
  <c r="L16"/>
  <c r="N16"/>
  <c r="O16"/>
  <c r="P16"/>
  <c r="P14"/>
  <c r="O14"/>
  <c r="N14"/>
  <c r="L14"/>
  <c r="K14"/>
  <c r="I14"/>
  <c r="H14"/>
  <c r="F14"/>
  <c r="E14"/>
  <c r="B11"/>
  <c r="B23" s="1"/>
  <c r="C11"/>
  <c r="L19"/>
  <c r="K19"/>
  <c r="I19"/>
  <c r="H19"/>
  <c r="H23" s="1"/>
  <c r="F19"/>
  <c r="E19"/>
  <c r="E23" s="1"/>
  <c r="E8"/>
  <c r="F8"/>
  <c r="H8"/>
  <c r="I8"/>
  <c r="K8"/>
  <c r="L8"/>
  <c r="L23"/>
  <c r="N8"/>
  <c r="O8"/>
  <c r="P8"/>
  <c r="P11"/>
  <c r="O11"/>
  <c r="N11"/>
  <c r="L11"/>
  <c r="K11"/>
  <c r="I11"/>
  <c r="H11"/>
  <c r="F11"/>
  <c r="E11"/>
  <c r="M21"/>
  <c r="J21"/>
  <c r="G21"/>
  <c r="M20"/>
  <c r="J20"/>
  <c r="J19" s="1"/>
  <c r="G11" i="2" s="1"/>
  <c r="G20" i="1"/>
  <c r="G19" s="1"/>
  <c r="E11" i="2" s="1"/>
  <c r="P17" i="1"/>
  <c r="M17"/>
  <c r="M16"/>
  <c r="J17"/>
  <c r="J16"/>
  <c r="G17"/>
  <c r="D17"/>
  <c r="P15"/>
  <c r="M15"/>
  <c r="M14"/>
  <c r="J15"/>
  <c r="J14"/>
  <c r="G15"/>
  <c r="P13"/>
  <c r="P12"/>
  <c r="M13"/>
  <c r="M12"/>
  <c r="M11"/>
  <c r="J13"/>
  <c r="Q13"/>
  <c r="J12"/>
  <c r="G13"/>
  <c r="G12"/>
  <c r="G11"/>
  <c r="D12"/>
  <c r="D11" s="1"/>
  <c r="P10"/>
  <c r="P9"/>
  <c r="M9"/>
  <c r="M10"/>
  <c r="M8"/>
  <c r="J10"/>
  <c r="J9"/>
  <c r="G10"/>
  <c r="G8"/>
  <c r="G9"/>
  <c r="Q21"/>
  <c r="K21" i="2"/>
  <c r="J21"/>
  <c r="B21"/>
  <c r="M19" i="1"/>
  <c r="I11" i="2" s="1"/>
  <c r="K23" i="1"/>
  <c r="Q15"/>
  <c r="Q14" s="1"/>
  <c r="I23"/>
  <c r="J11"/>
  <c r="G14"/>
  <c r="G24" s="1"/>
  <c r="E22" i="2" s="1"/>
  <c r="J8" i="1"/>
  <c r="Q10"/>
  <c r="Q8" s="1"/>
  <c r="K22" i="2"/>
  <c r="Q9" i="1"/>
  <c r="Q17"/>
  <c r="Q16"/>
  <c r="J24"/>
  <c r="G22" i="2"/>
  <c r="C21" l="1"/>
  <c r="M16"/>
  <c r="E21"/>
  <c r="D24" s="1"/>
  <c r="M15"/>
  <c r="M12"/>
  <c r="M20"/>
  <c r="G21"/>
  <c r="M13"/>
  <c r="M17"/>
  <c r="M19"/>
  <c r="J24"/>
  <c r="I21"/>
  <c r="M23" i="1"/>
  <c r="J23"/>
  <c r="Q20"/>
  <c r="Q19" s="1"/>
  <c r="G23"/>
  <c r="D24"/>
  <c r="C22" i="2" s="1"/>
  <c r="D23" i="1"/>
  <c r="Q12"/>
  <c r="Q11" s="1"/>
  <c r="Q23" s="1"/>
  <c r="M24"/>
  <c r="I22" i="2" s="1"/>
  <c r="H24" s="1"/>
  <c r="F24"/>
  <c r="M11"/>
  <c r="B24" l="1"/>
  <c r="M21"/>
  <c r="Q24" i="1"/>
  <c r="M22" i="2" s="1"/>
  <c r="M24" l="1"/>
  <c r="M2" s="1"/>
</calcChain>
</file>

<file path=xl/comments1.xml><?xml version="1.0" encoding="utf-8"?>
<comments xmlns="http://schemas.openxmlformats.org/spreadsheetml/2006/main">
  <authors>
    <author>Philippe</author>
  </authors>
  <commentList>
    <comment ref="L18" authorId="0">
      <text>
        <r>
          <rPr>
            <b/>
            <sz val="10"/>
            <color indexed="81"/>
            <rFont val="Times New Roman"/>
            <family val="1"/>
          </rPr>
          <t>Dont 1 heure de chorale</t>
        </r>
      </text>
    </comment>
    <comment ref="M18" authorId="0">
      <text>
        <r>
          <rPr>
            <b/>
            <sz val="10"/>
            <color indexed="81"/>
            <rFont val="Times New Roman"/>
            <family val="1"/>
          </rPr>
          <t>Dont 1 heure de chorale</t>
        </r>
      </text>
    </comment>
    <comment ref="L20" authorId="0">
      <text>
        <r>
          <rPr>
            <b/>
            <sz val="10"/>
            <color indexed="81"/>
            <rFont val="Times New Roman"/>
            <family val="1"/>
          </rPr>
          <t>Heures d'UNSS</t>
        </r>
      </text>
    </comment>
    <comment ref="M20" authorId="0">
      <text>
        <r>
          <rPr>
            <b/>
            <sz val="10"/>
            <color indexed="81"/>
            <rFont val="Times New Roman"/>
            <family val="1"/>
          </rPr>
          <t>Heures d'UNSS</t>
        </r>
      </text>
    </comment>
  </commentList>
</comments>
</file>

<file path=xl/sharedStrings.xml><?xml version="1.0" encoding="utf-8"?>
<sst xmlns="http://schemas.openxmlformats.org/spreadsheetml/2006/main" count="85" uniqueCount="48">
  <si>
    <t>Niveaux</t>
  </si>
  <si>
    <t>6ème</t>
  </si>
  <si>
    <t>5ème</t>
  </si>
  <si>
    <t>4ème</t>
  </si>
  <si>
    <t>3ème</t>
  </si>
  <si>
    <t>Nbre Elèves</t>
  </si>
  <si>
    <t>Horaire</t>
  </si>
  <si>
    <t>Total</t>
  </si>
  <si>
    <t>TOTAL GENERAL</t>
  </si>
  <si>
    <t>L.V.1</t>
  </si>
  <si>
    <t>L.V.2</t>
  </si>
  <si>
    <t>Anglais</t>
  </si>
  <si>
    <t>Espagnol</t>
  </si>
  <si>
    <t>Autres *</t>
  </si>
  <si>
    <t>Grec</t>
  </si>
  <si>
    <t>TOTAL</t>
  </si>
  <si>
    <t>TOTAL à reporter sur Tableau I</t>
  </si>
  <si>
    <t>Allemand</t>
  </si>
  <si>
    <t>Effectifs</t>
  </si>
  <si>
    <t>Nbre de divisions</t>
  </si>
  <si>
    <t>Disciplines</t>
  </si>
  <si>
    <t>L.Modernes</t>
  </si>
  <si>
    <t>Maths</t>
  </si>
  <si>
    <t>Techno</t>
  </si>
  <si>
    <t>S.V.T.</t>
  </si>
  <si>
    <t>Musique</t>
  </si>
  <si>
    <t>Arts Plastiques</t>
  </si>
  <si>
    <t>Report Tableau II</t>
  </si>
  <si>
    <t xml:space="preserve">TOTAL </t>
  </si>
  <si>
    <t>Horaire Div.</t>
  </si>
  <si>
    <t>Etat Horaire</t>
  </si>
  <si>
    <t>Latin</t>
  </si>
  <si>
    <t>N° étab. :</t>
  </si>
  <si>
    <t xml:space="preserve">Collège : </t>
  </si>
  <si>
    <t>Commune :</t>
  </si>
  <si>
    <t>EPS dont UNSS</t>
  </si>
  <si>
    <t>Lettres Classiques</t>
  </si>
  <si>
    <t>Autre Dispositif *</t>
  </si>
  <si>
    <t>DGH :</t>
  </si>
  <si>
    <t>Divers</t>
  </si>
  <si>
    <t>Sc. Phys.</t>
  </si>
  <si>
    <t>Hist. Géo / Ed. Civ</t>
  </si>
  <si>
    <t>L. classiques</t>
  </si>
  <si>
    <t>TOTAL tab. I</t>
  </si>
  <si>
    <t>HSA à transformer en HSE :</t>
  </si>
  <si>
    <t>A LIRE IMPERATIVEMENT</t>
  </si>
  <si>
    <t>Zones de saisie pour vos données</t>
  </si>
  <si>
    <t>Les cellules servant aux calculs ainsi que celles essentielles au bon fonctionnement de l'outil sont protégées par un mot de passe</t>
  </si>
</sst>
</file>

<file path=xl/styles.xml><?xml version="1.0" encoding="utf-8"?>
<styleSheet xmlns="http://schemas.openxmlformats.org/spreadsheetml/2006/main">
  <fonts count="12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0"/>
      <color indexed="81"/>
      <name val="Times New Roman"/>
      <family val="1"/>
    </font>
    <font>
      <b/>
      <sz val="12"/>
      <color rgb="FFFF0000"/>
      <name val="Times New Roman"/>
      <family val="1"/>
    </font>
    <font>
      <b/>
      <u/>
      <sz val="12"/>
      <name val="Times New Roman"/>
      <family val="1"/>
    </font>
    <font>
      <sz val="10"/>
      <color rgb="FFFF0000"/>
      <name val="Arial"/>
      <family val="2"/>
    </font>
    <font>
      <b/>
      <u/>
      <sz val="12"/>
      <color rgb="FF00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gray0625"/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gray0625">
        <bgColor theme="8" tint="0.59996337778862885"/>
      </patternFill>
    </fill>
    <fill>
      <patternFill patternType="solid">
        <fgColor rgb="FFFDE9D9"/>
        <bgColor rgb="FF000000"/>
      </patternFill>
    </fill>
  </fills>
  <borders count="6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3">
    <xf numFmtId="0" fontId="0" fillId="0" borderId="0" xfId="0"/>
    <xf numFmtId="0" fontId="5" fillId="0" borderId="0" xfId="0" applyFont="1" applyBorder="1" applyAlignment="1">
      <alignment vertical="center"/>
    </xf>
    <xf numFmtId="0" fontId="4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left" vertical="center"/>
    </xf>
    <xf numFmtId="0" fontId="9" fillId="0" borderId="0" xfId="0" applyFont="1" applyBorder="1" applyAlignment="1" applyProtection="1">
      <alignment horizontal="centerContinuous" vertical="center"/>
    </xf>
    <xf numFmtId="0" fontId="5" fillId="0" borderId="0" xfId="0" applyFont="1" applyBorder="1" applyAlignment="1" applyProtection="1">
      <alignment horizontal="centerContinuous" vertical="center"/>
    </xf>
    <xf numFmtId="0" fontId="5" fillId="0" borderId="0" xfId="0" applyFont="1" applyBorder="1" applyAlignment="1" applyProtection="1">
      <alignment vertical="center"/>
    </xf>
    <xf numFmtId="0" fontId="11" fillId="0" borderId="0" xfId="0" applyFont="1"/>
    <xf numFmtId="0" fontId="4" fillId="4" borderId="37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center" vertical="center"/>
      <protection locked="0"/>
    </xf>
    <xf numFmtId="0" fontId="5" fillId="4" borderId="31" xfId="0" applyFont="1" applyFill="1" applyBorder="1" applyAlignment="1" applyProtection="1">
      <alignment horizontal="center" vertical="center"/>
      <protection locked="0"/>
    </xf>
    <xf numFmtId="0" fontId="4" fillId="0" borderId="37" xfId="0" applyFont="1" applyFill="1" applyBorder="1" applyProtection="1"/>
    <xf numFmtId="0" fontId="5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8" fillId="3" borderId="37" xfId="0" applyFont="1" applyFill="1" applyBorder="1" applyAlignment="1" applyProtection="1">
      <alignment horizontal="center" vertical="center"/>
    </xf>
    <xf numFmtId="0" fontId="4" fillId="0" borderId="37" xfId="0" applyFont="1" applyFill="1" applyBorder="1" applyAlignment="1" applyProtection="1">
      <alignment vertical="center"/>
    </xf>
    <xf numFmtId="0" fontId="4" fillId="0" borderId="15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vertical="center"/>
    </xf>
    <xf numFmtId="0" fontId="5" fillId="2" borderId="36" xfId="0" applyFont="1" applyFill="1" applyBorder="1" applyAlignment="1" applyProtection="1">
      <alignment horizontal="center" vertical="center"/>
    </xf>
    <xf numFmtId="0" fontId="4" fillId="3" borderId="6" xfId="0" applyFont="1" applyFill="1" applyBorder="1" applyAlignment="1" applyProtection="1">
      <alignment horizontal="center" vertical="center" wrapText="1"/>
    </xf>
    <xf numFmtId="0" fontId="4" fillId="0" borderId="13" xfId="0" applyFont="1" applyBorder="1" applyAlignment="1" applyProtection="1">
      <alignment vertical="center"/>
    </xf>
    <xf numFmtId="0" fontId="5" fillId="2" borderId="34" xfId="0" applyFont="1" applyFill="1" applyBorder="1" applyAlignment="1" applyProtection="1">
      <alignment horizontal="center" vertical="center"/>
    </xf>
    <xf numFmtId="0" fontId="4" fillId="3" borderId="13" xfId="0" applyFont="1" applyFill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  <xf numFmtId="0" fontId="4" fillId="0" borderId="29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5" fillId="0" borderId="0" xfId="0" applyFont="1" applyAlignment="1" applyProtection="1">
      <alignment vertical="center" wrapText="1"/>
    </xf>
    <xf numFmtId="0" fontId="5" fillId="2" borderId="7" xfId="0" applyFont="1" applyFill="1" applyBorder="1" applyAlignment="1" applyProtection="1">
      <alignment horizontal="center" vertical="center"/>
    </xf>
    <xf numFmtId="0" fontId="5" fillId="2" borderId="39" xfId="0" applyFont="1" applyFill="1" applyBorder="1" applyAlignment="1" applyProtection="1">
      <alignment horizontal="center" vertical="center"/>
    </xf>
    <xf numFmtId="0" fontId="4" fillId="3" borderId="10" xfId="0" applyFont="1" applyFill="1" applyBorder="1" applyAlignment="1" applyProtection="1">
      <alignment horizontal="center" vertical="center"/>
    </xf>
    <xf numFmtId="0" fontId="5" fillId="3" borderId="7" xfId="0" applyFont="1" applyFill="1" applyBorder="1" applyAlignment="1" applyProtection="1">
      <alignment horizontal="center" vertical="center"/>
    </xf>
    <xf numFmtId="0" fontId="5" fillId="3" borderId="39" xfId="0" applyFont="1" applyFill="1" applyBorder="1" applyAlignment="1" applyProtection="1">
      <alignment horizontal="center" vertical="center"/>
    </xf>
    <xf numFmtId="0" fontId="5" fillId="3" borderId="31" xfId="0" applyFont="1" applyFill="1" applyBorder="1" applyAlignment="1" applyProtection="1">
      <alignment horizontal="center" vertical="center"/>
    </xf>
    <xf numFmtId="0" fontId="5" fillId="2" borderId="40" xfId="0" applyFont="1" applyFill="1" applyBorder="1" applyAlignment="1" applyProtection="1">
      <alignment horizontal="center" vertical="center"/>
    </xf>
    <xf numFmtId="0" fontId="5" fillId="3" borderId="41" xfId="0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vertical="center"/>
    </xf>
    <xf numFmtId="0" fontId="4" fillId="0" borderId="15" xfId="0" applyFont="1" applyBorder="1" applyAlignment="1" applyProtection="1">
      <alignment vertical="center"/>
    </xf>
    <xf numFmtId="0" fontId="5" fillId="3" borderId="43" xfId="0" applyFont="1" applyFill="1" applyBorder="1" applyAlignment="1" applyProtection="1">
      <alignment horizontal="center" vertical="center"/>
    </xf>
    <xf numFmtId="0" fontId="4" fillId="3" borderId="43" xfId="0" applyFont="1" applyFill="1" applyBorder="1" applyAlignment="1" applyProtection="1">
      <alignment horizontal="center" vertical="center"/>
    </xf>
    <xf numFmtId="0" fontId="6" fillId="4" borderId="7" xfId="0" applyFont="1" applyFill="1" applyBorder="1" applyAlignment="1" applyProtection="1">
      <alignment horizontal="center" vertical="center"/>
      <protection locked="0"/>
    </xf>
    <xf numFmtId="0" fontId="6" fillId="4" borderId="37" xfId="0" applyFont="1" applyFill="1" applyBorder="1" applyAlignment="1" applyProtection="1">
      <alignment horizontal="center" vertical="center"/>
      <protection locked="0"/>
    </xf>
    <xf numFmtId="0" fontId="6" fillId="4" borderId="40" xfId="0" applyFont="1" applyFill="1" applyBorder="1" applyAlignment="1" applyProtection="1">
      <alignment horizontal="center" vertical="center"/>
      <protection locked="0"/>
    </xf>
    <xf numFmtId="0" fontId="6" fillId="4" borderId="49" xfId="0" applyFont="1" applyFill="1" applyBorder="1" applyAlignment="1" applyProtection="1">
      <alignment horizontal="center" vertical="center"/>
      <protection locked="0"/>
    </xf>
    <xf numFmtId="0" fontId="6" fillId="4" borderId="50" xfId="0" applyFont="1" applyFill="1" applyBorder="1" applyAlignment="1" applyProtection="1">
      <alignment horizontal="center" vertical="center"/>
      <protection locked="0"/>
    </xf>
    <xf numFmtId="0" fontId="6" fillId="4" borderId="51" xfId="0" applyFont="1" applyFill="1" applyBorder="1" applyAlignment="1" applyProtection="1">
      <alignment horizontal="center" vertical="center"/>
      <protection locked="0"/>
    </xf>
    <xf numFmtId="0" fontId="6" fillId="4" borderId="46" xfId="0" applyFont="1" applyFill="1" applyBorder="1" applyAlignment="1" applyProtection="1">
      <alignment horizontal="center" vertical="center"/>
      <protection locked="0"/>
    </xf>
    <xf numFmtId="0" fontId="6" fillId="4" borderId="47" xfId="0" applyFont="1" applyFill="1" applyBorder="1" applyAlignment="1" applyProtection="1">
      <alignment horizontal="center" vertical="center"/>
      <protection locked="0"/>
    </xf>
    <xf numFmtId="0" fontId="5" fillId="0" borderId="0" xfId="0" applyFont="1" applyProtection="1"/>
    <xf numFmtId="0" fontId="4" fillId="0" borderId="0" xfId="0" applyFont="1" applyProtection="1"/>
    <xf numFmtId="0" fontId="4" fillId="0" borderId="15" xfId="0" applyFont="1" applyBorder="1" applyAlignment="1" applyProtection="1">
      <alignment horizontal="center"/>
    </xf>
    <xf numFmtId="0" fontId="4" fillId="0" borderId="0" xfId="0" applyFont="1" applyBorder="1" applyProtection="1"/>
    <xf numFmtId="0" fontId="5" fillId="0" borderId="21" xfId="0" applyFont="1" applyBorder="1" applyAlignment="1" applyProtection="1">
      <alignment vertical="center" wrapText="1"/>
    </xf>
    <xf numFmtId="0" fontId="5" fillId="0" borderId="22" xfId="0" applyFont="1" applyBorder="1" applyAlignment="1" applyProtection="1">
      <alignment vertical="center"/>
    </xf>
    <xf numFmtId="0" fontId="5" fillId="0" borderId="23" xfId="0" applyFont="1" applyBorder="1" applyAlignment="1" applyProtection="1">
      <alignment horizontal="center" vertical="center"/>
    </xf>
    <xf numFmtId="0" fontId="4" fillId="3" borderId="2" xfId="0" applyFont="1" applyFill="1" applyBorder="1" applyAlignment="1" applyProtection="1">
      <alignment vertical="center"/>
    </xf>
    <xf numFmtId="0" fontId="4" fillId="5" borderId="3" xfId="0" applyFont="1" applyFill="1" applyBorder="1" applyAlignment="1" applyProtection="1">
      <alignment horizontal="center" vertical="center"/>
    </xf>
    <xf numFmtId="0" fontId="4" fillId="5" borderId="17" xfId="0" applyFont="1" applyFill="1" applyBorder="1" applyAlignment="1" applyProtection="1">
      <alignment horizontal="center" vertical="center"/>
    </xf>
    <xf numFmtId="0" fontId="4" fillId="5" borderId="14" xfId="0" applyFont="1" applyFill="1" applyBorder="1" applyAlignment="1" applyProtection="1">
      <alignment horizontal="center" vertical="center"/>
    </xf>
    <xf numFmtId="0" fontId="4" fillId="3" borderId="3" xfId="0" applyFont="1" applyFill="1" applyBorder="1" applyAlignment="1" applyProtection="1">
      <alignment horizontal="center" vertical="center"/>
    </xf>
    <xf numFmtId="0" fontId="4" fillId="3" borderId="17" xfId="0" applyFont="1" applyFill="1" applyBorder="1" applyAlignment="1" applyProtection="1">
      <alignment horizontal="center" vertical="center"/>
    </xf>
    <xf numFmtId="0" fontId="4" fillId="3" borderId="14" xfId="0" applyFont="1" applyFill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center" vertical="center"/>
    </xf>
    <xf numFmtId="0" fontId="4" fillId="0" borderId="24" xfId="0" applyFont="1" applyBorder="1" applyAlignment="1" applyProtection="1">
      <alignment vertical="center"/>
    </xf>
    <xf numFmtId="0" fontId="6" fillId="2" borderId="7" xfId="0" applyFont="1" applyFill="1" applyBorder="1" applyAlignment="1" applyProtection="1">
      <alignment horizontal="center" vertical="center"/>
    </xf>
    <xf numFmtId="0" fontId="6" fillId="2" borderId="37" xfId="0" applyFont="1" applyFill="1" applyBorder="1" applyAlignment="1" applyProtection="1">
      <alignment horizontal="center" vertical="center"/>
    </xf>
    <xf numFmtId="0" fontId="6" fillId="2" borderId="39" xfId="0" applyFont="1" applyFill="1" applyBorder="1" applyAlignment="1" applyProtection="1">
      <alignment horizontal="center" vertical="center"/>
    </xf>
    <xf numFmtId="0" fontId="6" fillId="3" borderId="39" xfId="0" applyFont="1" applyFill="1" applyBorder="1" applyAlignment="1" applyProtection="1">
      <alignment horizontal="center" vertical="center"/>
    </xf>
    <xf numFmtId="0" fontId="6" fillId="3" borderId="10" xfId="0" applyFont="1" applyFill="1" applyBorder="1" applyAlignment="1" applyProtection="1">
      <alignment horizontal="center" vertical="center"/>
    </xf>
    <xf numFmtId="0" fontId="4" fillId="0" borderId="25" xfId="0" applyFont="1" applyBorder="1" applyAlignment="1" applyProtection="1">
      <alignment vertical="center"/>
    </xf>
    <xf numFmtId="0" fontId="6" fillId="2" borderId="40" xfId="0" applyFont="1" applyFill="1" applyBorder="1" applyAlignment="1" applyProtection="1">
      <alignment horizontal="center" vertical="center"/>
    </xf>
    <xf numFmtId="0" fontId="6" fillId="2" borderId="49" xfId="0" applyFont="1" applyFill="1" applyBorder="1" applyAlignment="1" applyProtection="1">
      <alignment horizontal="center" vertical="center"/>
    </xf>
    <xf numFmtId="0" fontId="6" fillId="2" borderId="41" xfId="0" applyFont="1" applyFill="1" applyBorder="1" applyAlignment="1" applyProtection="1">
      <alignment horizontal="center" vertical="center"/>
    </xf>
    <xf numFmtId="0" fontId="6" fillId="3" borderId="41" xfId="0" applyFont="1" applyFill="1" applyBorder="1" applyAlignment="1" applyProtection="1">
      <alignment horizontal="center" vertical="center"/>
    </xf>
    <xf numFmtId="0" fontId="6" fillId="3" borderId="13" xfId="0" applyFont="1" applyFill="1" applyBorder="1" applyAlignment="1" applyProtection="1">
      <alignment horizontal="center" vertical="center"/>
    </xf>
    <xf numFmtId="0" fontId="4" fillId="0" borderId="25" xfId="0" applyFont="1" applyBorder="1" applyAlignment="1" applyProtection="1">
      <alignment vertical="center" wrapText="1"/>
    </xf>
    <xf numFmtId="0" fontId="6" fillId="3" borderId="52" xfId="0" applyFont="1" applyFill="1" applyBorder="1" applyAlignment="1" applyProtection="1">
      <alignment horizontal="center" vertical="center"/>
    </xf>
    <xf numFmtId="0" fontId="6" fillId="3" borderId="53" xfId="0" applyFont="1" applyFill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vertical="center"/>
    </xf>
    <xf numFmtId="0" fontId="6" fillId="2" borderId="46" xfId="0" applyFont="1" applyFill="1" applyBorder="1" applyAlignment="1" applyProtection="1">
      <alignment horizontal="center" vertical="center"/>
    </xf>
    <xf numFmtId="0" fontId="6" fillId="2" borderId="47" xfId="0" applyFont="1" applyFill="1" applyBorder="1" applyAlignment="1" applyProtection="1">
      <alignment horizontal="center" vertical="center"/>
    </xf>
    <xf numFmtId="0" fontId="6" fillId="2" borderId="48" xfId="0" applyFont="1" applyFill="1" applyBorder="1" applyAlignment="1" applyProtection="1">
      <alignment horizontal="center" vertical="center"/>
    </xf>
    <xf numFmtId="0" fontId="6" fillId="3" borderId="48" xfId="0" applyFont="1" applyFill="1" applyBorder="1" applyAlignment="1" applyProtection="1">
      <alignment horizontal="center" vertical="center"/>
    </xf>
    <xf numFmtId="0" fontId="6" fillId="3" borderId="9" xfId="0" applyFont="1" applyFill="1" applyBorder="1" applyAlignment="1" applyProtection="1">
      <alignment horizontal="center" vertical="center"/>
    </xf>
    <xf numFmtId="0" fontId="4" fillId="3" borderId="44" xfId="0" applyFont="1" applyFill="1" applyBorder="1" applyAlignment="1" applyProtection="1">
      <alignment horizontal="center" vertical="center"/>
    </xf>
    <xf numFmtId="0" fontId="4" fillId="3" borderId="45" xfId="0" applyFont="1" applyFill="1" applyBorder="1" applyAlignment="1" applyProtection="1">
      <alignment horizontal="center" vertical="center"/>
    </xf>
    <xf numFmtId="0" fontId="4" fillId="3" borderId="54" xfId="0" applyFont="1" applyFill="1" applyBorder="1" applyAlignment="1" applyProtection="1">
      <alignment horizontal="center" vertical="center"/>
    </xf>
    <xf numFmtId="0" fontId="4" fillId="3" borderId="15" xfId="0" applyFont="1" applyFill="1" applyBorder="1" applyAlignment="1" applyProtection="1">
      <alignment horizontal="center" vertical="center"/>
    </xf>
    <xf numFmtId="0" fontId="4" fillId="0" borderId="15" xfId="0" applyFont="1" applyFill="1" applyBorder="1" applyAlignment="1" applyProtection="1">
      <alignment vertical="center" wrapText="1"/>
    </xf>
    <xf numFmtId="0" fontId="5" fillId="2" borderId="44" xfId="0" applyFont="1" applyFill="1" applyBorder="1" applyAlignment="1" applyProtection="1">
      <alignment horizontal="center" vertical="center"/>
    </xf>
    <xf numFmtId="0" fontId="5" fillId="2" borderId="45" xfId="0" applyFont="1" applyFill="1" applyBorder="1" applyAlignment="1" applyProtection="1">
      <alignment horizontal="center" vertical="center"/>
    </xf>
    <xf numFmtId="0" fontId="4" fillId="6" borderId="8" xfId="0" applyFont="1" applyFill="1" applyBorder="1" applyAlignment="1" applyProtection="1">
      <alignment horizontal="center" vertical="center"/>
    </xf>
    <xf numFmtId="0" fontId="5" fillId="6" borderId="32" xfId="0" applyFont="1" applyFill="1" applyBorder="1" applyAlignment="1" applyProtection="1">
      <alignment vertical="center"/>
    </xf>
    <xf numFmtId="0" fontId="5" fillId="6" borderId="38" xfId="0" applyFont="1" applyFill="1" applyBorder="1" applyAlignment="1" applyProtection="1">
      <alignment vertical="center"/>
    </xf>
    <xf numFmtId="0" fontId="8" fillId="0" borderId="55" xfId="0" applyFont="1" applyFill="1" applyBorder="1" applyAlignment="1" applyProtection="1">
      <alignment horizontal="left" vertical="center" wrapText="1"/>
    </xf>
    <xf numFmtId="0" fontId="3" fillId="0" borderId="56" xfId="0" applyFont="1" applyBorder="1" applyAlignment="1">
      <alignment vertical="center"/>
    </xf>
    <xf numFmtId="0" fontId="3" fillId="0" borderId="57" xfId="0" applyFont="1" applyBorder="1" applyAlignment="1">
      <alignment vertical="center"/>
    </xf>
    <xf numFmtId="0" fontId="3" fillId="0" borderId="58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59" xfId="0" applyFont="1" applyBorder="1" applyAlignment="1">
      <alignment vertical="center"/>
    </xf>
    <xf numFmtId="0" fontId="3" fillId="0" borderId="60" xfId="0" applyFont="1" applyBorder="1" applyAlignment="1">
      <alignment vertical="center"/>
    </xf>
    <xf numFmtId="0" fontId="3" fillId="0" borderId="61" xfId="0" applyFont="1" applyBorder="1" applyAlignment="1">
      <alignment vertical="center"/>
    </xf>
    <xf numFmtId="0" fontId="3" fillId="0" borderId="62" xfId="0" applyFont="1" applyBorder="1" applyAlignment="1">
      <alignment vertical="center"/>
    </xf>
    <xf numFmtId="0" fontId="4" fillId="0" borderId="5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5" fillId="4" borderId="33" xfId="0" applyFont="1" applyFill="1" applyBorder="1" applyAlignment="1" applyProtection="1">
      <alignment horizontal="center" vertical="center"/>
      <protection locked="0"/>
    </xf>
    <xf numFmtId="0" fontId="5" fillId="4" borderId="34" xfId="0" applyFont="1" applyFill="1" applyBorder="1" applyAlignment="1" applyProtection="1">
      <alignment horizontal="center" vertical="center"/>
      <protection locked="0"/>
    </xf>
    <xf numFmtId="0" fontId="5" fillId="4" borderId="30" xfId="0" applyFont="1" applyFill="1" applyBorder="1" applyAlignment="1" applyProtection="1">
      <alignment horizontal="center" vertical="center"/>
      <protection locked="0"/>
    </xf>
    <xf numFmtId="0" fontId="5" fillId="4" borderId="31" xfId="0" applyFont="1" applyFill="1" applyBorder="1" applyAlignment="1" applyProtection="1">
      <alignment horizontal="center" vertical="center"/>
      <protection locked="0"/>
    </xf>
    <xf numFmtId="0" fontId="5" fillId="4" borderId="32" xfId="0" applyFont="1" applyFill="1" applyBorder="1" applyAlignment="1" applyProtection="1">
      <alignment horizontal="center" vertical="center"/>
      <protection locked="0"/>
    </xf>
    <xf numFmtId="0" fontId="5" fillId="4" borderId="35" xfId="0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</xf>
    <xf numFmtId="0" fontId="5" fillId="0" borderId="16" xfId="0" applyFont="1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0" fontId="5" fillId="0" borderId="16" xfId="0" applyFont="1" applyBorder="1" applyAlignment="1" applyProtection="1">
      <alignment vertical="center"/>
    </xf>
    <xf numFmtId="0" fontId="5" fillId="0" borderId="11" xfId="0" applyFont="1" applyBorder="1" applyAlignment="1" applyProtection="1">
      <alignment vertical="center"/>
    </xf>
    <xf numFmtId="0" fontId="5" fillId="0" borderId="12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vertical="center"/>
    </xf>
    <xf numFmtId="0" fontId="5" fillId="0" borderId="7" xfId="0" applyFont="1" applyBorder="1" applyAlignment="1" applyProtection="1">
      <alignment vertical="center"/>
    </xf>
    <xf numFmtId="0" fontId="5" fillId="0" borderId="8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5" fillId="3" borderId="42" xfId="0" applyFont="1" applyFill="1" applyBorder="1" applyAlignment="1" applyProtection="1">
      <alignment horizontal="center" vertical="center"/>
    </xf>
    <xf numFmtId="0" fontId="5" fillId="3" borderId="43" xfId="0" applyFont="1" applyFill="1" applyBorder="1" applyAlignment="1" applyProtection="1">
      <alignment horizontal="center" vertical="center"/>
    </xf>
    <xf numFmtId="0" fontId="4" fillId="4" borderId="8" xfId="0" applyFont="1" applyFill="1" applyBorder="1" applyAlignment="1" applyProtection="1">
      <alignment horizontal="center"/>
      <protection locked="0"/>
    </xf>
    <xf numFmtId="0" fontId="4" fillId="4" borderId="32" xfId="0" applyFont="1" applyFill="1" applyBorder="1" applyAlignment="1" applyProtection="1">
      <alignment horizontal="center"/>
      <protection locked="0"/>
    </xf>
    <xf numFmtId="0" fontId="4" fillId="4" borderId="38" xfId="0" applyFont="1" applyFill="1" applyBorder="1" applyAlignment="1" applyProtection="1">
      <alignment horizontal="center"/>
      <protection locked="0"/>
    </xf>
    <xf numFmtId="0" fontId="4" fillId="0" borderId="32" xfId="0" applyFont="1" applyFill="1" applyBorder="1" applyAlignment="1" applyProtection="1"/>
    <xf numFmtId="0" fontId="0" fillId="0" borderId="38" xfId="0" applyFill="1" applyBorder="1" applyAlignment="1" applyProtection="1"/>
    <xf numFmtId="0" fontId="4" fillId="0" borderId="8" xfId="0" applyFont="1" applyFill="1" applyBorder="1" applyAlignment="1" applyProtection="1"/>
    <xf numFmtId="0" fontId="4" fillId="0" borderId="8" xfId="0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/>
    </xf>
    <xf numFmtId="0" fontId="2" fillId="0" borderId="38" xfId="0" applyFont="1" applyBorder="1" applyAlignment="1" applyProtection="1">
      <alignment vertical="center"/>
    </xf>
    <xf numFmtId="0" fontId="5" fillId="4" borderId="11" xfId="0" applyFont="1" applyFill="1" applyBorder="1" applyAlignment="1" applyProtection="1">
      <alignment horizontal="center" vertical="center"/>
      <protection locked="0"/>
    </xf>
    <xf numFmtId="0" fontId="5" fillId="4" borderId="12" xfId="0" applyFont="1" applyFill="1" applyBorder="1" applyAlignment="1" applyProtection="1">
      <alignment horizontal="center" vertical="center"/>
      <protection locked="0"/>
    </xf>
    <xf numFmtId="0" fontId="5" fillId="4" borderId="8" xfId="0" applyFont="1" applyFill="1" applyBorder="1" applyAlignment="1" applyProtection="1">
      <alignment horizontal="center"/>
      <protection locked="0"/>
    </xf>
    <xf numFmtId="0" fontId="5" fillId="4" borderId="32" xfId="0" applyFont="1" applyFill="1" applyBorder="1" applyAlignment="1" applyProtection="1">
      <alignment horizontal="center"/>
      <protection locked="0"/>
    </xf>
    <xf numFmtId="0" fontId="5" fillId="4" borderId="38" xfId="0" applyFont="1" applyFill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</xf>
    <xf numFmtId="0" fontId="4" fillId="0" borderId="13" xfId="0" applyFont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4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0" fontId="4" fillId="0" borderId="19" xfId="0" applyFont="1" applyBorder="1" applyAlignment="1" applyProtection="1">
      <alignment vertical="center"/>
    </xf>
    <xf numFmtId="0" fontId="4" fillId="0" borderId="20" xfId="0" applyFont="1" applyBorder="1" applyAlignment="1" applyProtection="1">
      <alignment vertical="center"/>
    </xf>
    <xf numFmtId="0" fontId="4" fillId="0" borderId="17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0" fontId="4" fillId="0" borderId="18" xfId="0" applyFont="1" applyBorder="1" applyAlignment="1" applyProtection="1"/>
    <xf numFmtId="0" fontId="4" fillId="0" borderId="19" xfId="0" applyFont="1" applyBorder="1" applyAlignment="1" applyProtection="1"/>
    <xf numFmtId="0" fontId="4" fillId="0" borderId="20" xfId="0" applyFont="1" applyBorder="1" applyAlignment="1" applyProtection="1"/>
    <xf numFmtId="0" fontId="4" fillId="0" borderId="26" xfId="0" applyFont="1" applyBorder="1" applyAlignment="1" applyProtection="1">
      <alignment horizontal="center" vertical="center"/>
    </xf>
    <xf numFmtId="0" fontId="4" fillId="0" borderId="16" xfId="0" applyFont="1" applyBorder="1" applyAlignment="1" applyProtection="1">
      <alignment horizontal="center" vertical="center"/>
    </xf>
    <xf numFmtId="0" fontId="0" fillId="0" borderId="25" xfId="0" applyBorder="1" applyAlignment="1" applyProtection="1">
      <alignment horizontal="center" vertical="center"/>
    </xf>
    <xf numFmtId="0" fontId="0" fillId="0" borderId="27" xfId="0" applyBorder="1" applyAlignment="1" applyProtection="1">
      <alignment horizontal="center" vertical="center"/>
    </xf>
    <xf numFmtId="0" fontId="0" fillId="0" borderId="28" xfId="0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9525</xdr:rowOff>
    </xdr:from>
    <xdr:to>
      <xdr:col>3</xdr:col>
      <xdr:colOff>0</xdr:colOff>
      <xdr:row>14</xdr:row>
      <xdr:rowOff>9525</xdr:rowOff>
    </xdr:to>
    <xdr:sp macro="" textlink="">
      <xdr:nvSpPr>
        <xdr:cNvPr id="2" name="ZoneTexte 1"/>
        <xdr:cNvSpPr txBox="1"/>
      </xdr:nvSpPr>
      <xdr:spPr>
        <a:xfrm>
          <a:off x="0" y="2009775"/>
          <a:ext cx="2286000" cy="800100"/>
        </a:xfrm>
        <a:prstGeom prst="rect">
          <a:avLst/>
        </a:prstGeom>
        <a:solidFill>
          <a:schemeClr val="accent3">
            <a:lumMod val="60000"/>
            <a:lumOff val="40000"/>
          </a:schemeClr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200" b="1" u="sng">
              <a:latin typeface="Times New Roman" pitchFamily="18" charset="0"/>
              <a:cs typeface="Times New Roman" pitchFamily="18" charset="0"/>
            </a:rPr>
            <a:t>Nota</a:t>
          </a:r>
          <a:r>
            <a:rPr lang="fr-FR" sz="1200" b="1" u="sng" baseline="0">
              <a:latin typeface="Times New Roman" pitchFamily="18" charset="0"/>
              <a:cs typeface="Times New Roman" pitchFamily="18" charset="0"/>
            </a:rPr>
            <a:t> :</a:t>
          </a:r>
          <a:r>
            <a:rPr lang="fr-FR" sz="1200" baseline="0">
              <a:latin typeface="Times New Roman" pitchFamily="18" charset="0"/>
              <a:cs typeface="Times New Roman" pitchFamily="18" charset="0"/>
            </a:rPr>
            <a:t> </a:t>
          </a:r>
          <a:r>
            <a:rPr lang="fr-F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Cette feuille est protégée par un mot de passe afin de conserver toutes les informations qu'elle contient.</a:t>
          </a:r>
          <a:endParaRPr lang="fr-FR" sz="1200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8</xdr:col>
      <xdr:colOff>752474</xdr:colOff>
      <xdr:row>14</xdr:row>
      <xdr:rowOff>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2495550" y="400050"/>
          <a:ext cx="3800474" cy="2400300"/>
        </a:xfrm>
        <a:prstGeom prst="rect">
          <a:avLst/>
        </a:prstGeom>
        <a:solidFill>
          <a:srgbClr val="FFCCFF"/>
        </a:solidFill>
        <a:ln w="127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/>
          <a:r>
            <a:rPr lang="fr-FR" sz="1100" b="1" i="0" u="sng" baseline="0">
              <a:latin typeface="+mn-lt"/>
              <a:ea typeface="+mn-ea"/>
              <a:cs typeface="+mn-cs"/>
            </a:rPr>
            <a:t>Informations pour les utilisateurs</a:t>
          </a:r>
          <a:endParaRPr lang="fr-FR" sz="1200"/>
        </a:p>
        <a:p>
          <a:pPr rtl="0" fontAlgn="base"/>
          <a:endParaRPr lang="fr-FR" sz="1100" b="0" i="0" baseline="0">
            <a:latin typeface="+mn-lt"/>
            <a:ea typeface="+mn-ea"/>
            <a:cs typeface="+mn-cs"/>
          </a:endParaRPr>
        </a:p>
        <a:p>
          <a:pPr rtl="0"/>
          <a:r>
            <a:rPr lang="fr-FR" sz="1100" b="0" i="0" baseline="0">
              <a:latin typeface="+mn-lt"/>
              <a:ea typeface="+mn-ea"/>
              <a:cs typeface="+mn-cs"/>
            </a:rPr>
            <a:t>Cet outil a été développé pour aider les chefs d'établissement à procéder à la répartition par niveau et par discipline des heures allouées au collège qu'ils ont en responsabilité.</a:t>
          </a:r>
          <a:endParaRPr lang="fr-FR" sz="1200"/>
        </a:p>
        <a:p>
          <a:pPr rtl="0" fontAlgn="base"/>
          <a:endParaRPr lang="fr-FR" sz="1100" b="0" i="0" baseline="0">
            <a:latin typeface="+mn-lt"/>
            <a:ea typeface="+mn-ea"/>
            <a:cs typeface="+mn-cs"/>
          </a:endParaRPr>
        </a:p>
        <a:p>
          <a:pPr rtl="0"/>
          <a:r>
            <a:rPr lang="fr-FR" sz="1100" b="0" i="0" baseline="0">
              <a:latin typeface="+mn-lt"/>
              <a:ea typeface="+mn-ea"/>
              <a:cs typeface="+mn-cs"/>
            </a:rPr>
            <a:t>Qu'il s'agisse de la répartition de la DGH, de la remontée du TRMD et/ou de la répartition par discipline pour effectuer des simulations ou pour valider la répartition des moyens, l'outil est là pour vous.</a:t>
          </a:r>
          <a:endParaRPr lang="fr-FR" sz="1200"/>
        </a:p>
      </xdr:txBody>
    </xdr:sp>
    <xdr:clientData/>
  </xdr:twoCellAnchor>
  <xdr:twoCellAnchor>
    <xdr:from>
      <xdr:col>0</xdr:col>
      <xdr:colOff>9525</xdr:colOff>
      <xdr:row>15</xdr:row>
      <xdr:rowOff>9526</xdr:rowOff>
    </xdr:from>
    <xdr:to>
      <xdr:col>9</xdr:col>
      <xdr:colOff>0</xdr:colOff>
      <xdr:row>25</xdr:row>
      <xdr:rowOff>9525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9525" y="3009901"/>
          <a:ext cx="6296025" cy="2000249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127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fr-FR" sz="1200" b="1" i="0" u="sng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Guide d'utilisation</a:t>
          </a:r>
        </a:p>
        <a:p>
          <a:pPr algn="ctr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Times New Roman" pitchFamily="18" charset="0"/>
            <a:cs typeface="Times New Roman" pitchFamily="18" charset="0"/>
          </a:endParaRPr>
        </a:p>
        <a:p>
          <a:pPr algn="l" rtl="0">
            <a:defRPr sz="1000"/>
          </a:pPr>
          <a:r>
            <a:rPr lang="fr-FR" sz="1200" b="1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- Feuille "A lire"</a:t>
          </a:r>
        </a:p>
        <a:p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Elle contient toutes les informations utiles pour les utilisateurs.</a:t>
          </a:r>
        </a:p>
        <a:p>
          <a:pPr algn="l" rtl="0">
            <a:defRPr sz="1000"/>
          </a:pPr>
          <a:r>
            <a:rPr lang="fr-FR" sz="1200" b="1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- Feuille "Tableau I"</a:t>
          </a:r>
        </a:p>
        <a:p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C'est la feuille la plus importante du classeur. A partir de la DGH, elle permet de visualiser la répartition  des heures par niveau et par discipline. Elle sert aussi à rappeler la structure : nombre de division, nombre d'élèves, etc.</a:t>
          </a:r>
        </a:p>
        <a:p>
          <a:pPr algn="l" rtl="0">
            <a:defRPr sz="1000"/>
          </a:pPr>
          <a:r>
            <a:rPr lang="fr-FR" sz="1200" b="1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- Feuille "Tableau II"</a:t>
          </a:r>
        </a:p>
        <a:p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Cette feuille permet de calculer le volume horaire en langues vivantes et langues anciennes mais aussi celui des dispositifs spécifique de l'établissement.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7"/>
  <sheetViews>
    <sheetView tabSelected="1" workbookViewId="0"/>
  </sheetViews>
  <sheetFormatPr baseColWidth="10" defaultRowHeight="15.75"/>
  <cols>
    <col min="1" max="3" width="11.42578125" style="1"/>
    <col min="4" max="4" width="3.140625" style="1" customWidth="1"/>
    <col min="5" max="16384" width="11.42578125" style="1"/>
  </cols>
  <sheetData>
    <row r="1" spans="1:10">
      <c r="A1" s="5" t="s">
        <v>45</v>
      </c>
      <c r="B1" s="6"/>
      <c r="C1" s="6"/>
      <c r="D1" s="6"/>
      <c r="E1" s="6"/>
      <c r="F1" s="6"/>
      <c r="G1" s="6"/>
      <c r="H1" s="6"/>
      <c r="I1" s="6"/>
      <c r="J1" s="7"/>
    </row>
    <row r="2" spans="1:10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>
      <c r="A3" s="93" t="s">
        <v>46</v>
      </c>
      <c r="B3" s="94"/>
      <c r="C3" s="95"/>
      <c r="D3" s="7"/>
      <c r="E3" s="7"/>
      <c r="F3" s="7"/>
      <c r="G3" s="7"/>
      <c r="H3" s="7"/>
      <c r="I3" s="7"/>
      <c r="J3" s="7"/>
    </row>
    <row r="4" spans="1:10">
      <c r="A4" s="2"/>
      <c r="B4" s="3"/>
      <c r="C4" s="3"/>
      <c r="D4" s="7"/>
      <c r="E4" s="7"/>
      <c r="F4" s="7"/>
      <c r="G4" s="7"/>
      <c r="H4" s="7"/>
      <c r="I4" s="7"/>
      <c r="J4" s="7"/>
    </row>
    <row r="5" spans="1:10">
      <c r="A5" s="96" t="s">
        <v>47</v>
      </c>
      <c r="B5" s="97"/>
      <c r="C5" s="98"/>
      <c r="D5" s="7"/>
      <c r="E5" s="7"/>
      <c r="F5" s="7"/>
      <c r="G5" s="7"/>
      <c r="H5" s="7"/>
      <c r="I5" s="7"/>
      <c r="J5" s="7"/>
    </row>
    <row r="6" spans="1:10">
      <c r="A6" s="99"/>
      <c r="B6" s="100"/>
      <c r="C6" s="101"/>
      <c r="D6" s="7"/>
      <c r="E6" s="7"/>
      <c r="F6" s="7"/>
      <c r="G6" s="7"/>
      <c r="H6" s="7"/>
      <c r="I6" s="7"/>
      <c r="J6" s="7"/>
    </row>
    <row r="7" spans="1:10">
      <c r="A7" s="99"/>
      <c r="B7" s="100"/>
      <c r="C7" s="101"/>
      <c r="D7" s="7"/>
      <c r="E7" s="7"/>
      <c r="F7" s="7"/>
      <c r="G7" s="7"/>
      <c r="H7" s="7"/>
      <c r="I7" s="7"/>
      <c r="J7" s="7"/>
    </row>
    <row r="8" spans="1:10">
      <c r="A8" s="99"/>
      <c r="B8" s="100"/>
      <c r="C8" s="101"/>
      <c r="D8" s="7"/>
      <c r="E8" s="7"/>
      <c r="F8" s="7"/>
      <c r="G8" s="7"/>
      <c r="H8" s="7"/>
      <c r="I8" s="7"/>
      <c r="J8" s="7"/>
    </row>
    <row r="9" spans="1:10">
      <c r="A9" s="102"/>
      <c r="B9" s="103"/>
      <c r="C9" s="104"/>
      <c r="D9" s="7"/>
      <c r="E9" s="7"/>
      <c r="F9" s="7"/>
      <c r="G9" s="7"/>
      <c r="H9" s="7"/>
      <c r="I9" s="7"/>
      <c r="J9" s="7"/>
    </row>
    <row r="10" spans="1:10">
      <c r="A10" s="4"/>
      <c r="B10" s="4"/>
      <c r="C10" s="4"/>
      <c r="D10" s="7"/>
      <c r="E10" s="7"/>
      <c r="F10" s="7"/>
      <c r="G10" s="7"/>
      <c r="H10" s="7"/>
      <c r="I10" s="7"/>
      <c r="J10" s="7"/>
    </row>
    <row r="11" spans="1:10">
      <c r="A11" s="8"/>
      <c r="B11" s="4"/>
      <c r="C11" s="4"/>
      <c r="D11" s="7"/>
      <c r="E11" s="7"/>
      <c r="F11" s="7"/>
      <c r="G11" s="7"/>
      <c r="H11" s="7"/>
      <c r="I11" s="7"/>
      <c r="J11" s="7"/>
    </row>
    <row r="12" spans="1:10">
      <c r="A12" s="4"/>
      <c r="B12" s="4"/>
      <c r="C12" s="4"/>
      <c r="D12" s="7"/>
      <c r="E12" s="7"/>
      <c r="F12" s="7"/>
      <c r="G12" s="7"/>
      <c r="H12" s="7"/>
      <c r="I12" s="7"/>
      <c r="J12" s="7"/>
    </row>
    <row r="13" spans="1:10">
      <c r="A13" s="4"/>
      <c r="B13" s="4"/>
      <c r="C13" s="4"/>
      <c r="D13" s="7"/>
      <c r="E13" s="7"/>
      <c r="F13" s="7"/>
      <c r="G13" s="7"/>
      <c r="H13" s="7"/>
      <c r="I13" s="7"/>
      <c r="J13" s="7"/>
    </row>
    <row r="14" spans="1:10">
      <c r="A14" s="7"/>
      <c r="B14" s="7"/>
      <c r="C14" s="7"/>
      <c r="D14" s="7"/>
      <c r="E14" s="7"/>
      <c r="F14" s="7"/>
      <c r="G14" s="7"/>
      <c r="H14" s="7"/>
      <c r="I14" s="7"/>
      <c r="J14" s="7"/>
    </row>
    <row r="15" spans="1:10">
      <c r="A15" s="7"/>
      <c r="B15" s="7"/>
      <c r="C15" s="7"/>
      <c r="D15" s="7"/>
      <c r="E15" s="7"/>
      <c r="F15" s="7"/>
      <c r="G15" s="7"/>
      <c r="H15" s="7"/>
      <c r="I15" s="7"/>
      <c r="J15" s="7"/>
    </row>
    <row r="16" spans="1:10">
      <c r="A16" s="7"/>
      <c r="B16" s="7"/>
      <c r="C16" s="7"/>
      <c r="D16" s="7"/>
      <c r="E16" s="7"/>
      <c r="F16" s="7"/>
      <c r="G16" s="7"/>
      <c r="H16" s="7"/>
      <c r="I16" s="7"/>
      <c r="J16" s="7"/>
    </row>
    <row r="17" spans="1:10">
      <c r="A17" s="7"/>
      <c r="B17" s="7"/>
      <c r="C17" s="7"/>
      <c r="D17" s="7"/>
      <c r="E17" s="7"/>
      <c r="F17" s="7"/>
      <c r="G17" s="7"/>
      <c r="H17" s="7"/>
      <c r="I17" s="7"/>
      <c r="J17" s="7"/>
    </row>
    <row r="18" spans="1:10">
      <c r="A18" s="7"/>
      <c r="B18" s="7"/>
      <c r="C18" s="7"/>
      <c r="D18" s="7"/>
      <c r="E18" s="7"/>
      <c r="F18" s="7"/>
      <c r="G18" s="7"/>
      <c r="H18" s="7"/>
      <c r="I18" s="7"/>
      <c r="J18" s="7"/>
    </row>
    <row r="19" spans="1:10">
      <c r="A19" s="7"/>
      <c r="B19" s="7"/>
      <c r="C19" s="7"/>
      <c r="D19" s="7"/>
      <c r="E19" s="7"/>
      <c r="F19" s="7"/>
      <c r="G19" s="7"/>
      <c r="H19" s="7"/>
      <c r="I19" s="7"/>
      <c r="J19" s="7"/>
    </row>
    <row r="20" spans="1:10">
      <c r="A20" s="7"/>
      <c r="B20" s="7"/>
      <c r="C20" s="7"/>
      <c r="D20" s="7"/>
      <c r="E20" s="7"/>
      <c r="F20" s="7"/>
      <c r="G20" s="7"/>
      <c r="H20" s="7"/>
      <c r="I20" s="7"/>
      <c r="J20" s="7"/>
    </row>
    <row r="21" spans="1:10">
      <c r="A21" s="7"/>
      <c r="B21" s="7"/>
      <c r="C21" s="7"/>
      <c r="D21" s="7"/>
      <c r="E21" s="7"/>
      <c r="F21" s="7"/>
      <c r="G21" s="7"/>
      <c r="H21" s="7"/>
      <c r="I21" s="7"/>
      <c r="J21" s="7"/>
    </row>
    <row r="22" spans="1:10">
      <c r="A22" s="7"/>
      <c r="B22" s="7"/>
      <c r="C22" s="7"/>
      <c r="D22" s="7"/>
      <c r="E22" s="7"/>
      <c r="F22" s="7"/>
      <c r="G22" s="7"/>
      <c r="H22" s="7"/>
      <c r="I22" s="7"/>
      <c r="J22" s="7"/>
    </row>
    <row r="23" spans="1:10">
      <c r="A23" s="7"/>
      <c r="B23" s="7"/>
      <c r="C23" s="7"/>
      <c r="D23" s="7"/>
      <c r="E23" s="7"/>
      <c r="F23" s="7"/>
      <c r="G23" s="7"/>
      <c r="H23" s="7"/>
      <c r="I23" s="7"/>
      <c r="J23" s="7"/>
    </row>
    <row r="24" spans="1:10">
      <c r="A24" s="7"/>
      <c r="B24" s="7"/>
      <c r="C24" s="7"/>
      <c r="D24" s="7"/>
      <c r="E24" s="7"/>
      <c r="F24" s="7"/>
      <c r="G24" s="7"/>
      <c r="H24" s="7"/>
      <c r="I24" s="7"/>
      <c r="J24" s="7"/>
    </row>
    <row r="25" spans="1:10">
      <c r="A25" s="7"/>
      <c r="B25" s="7"/>
      <c r="C25" s="7"/>
      <c r="D25" s="7"/>
      <c r="E25" s="7"/>
      <c r="F25" s="7"/>
      <c r="G25" s="7"/>
      <c r="H25" s="7"/>
      <c r="I25" s="7"/>
      <c r="J25" s="7"/>
    </row>
    <row r="26" spans="1:10">
      <c r="A26" s="7"/>
      <c r="B26" s="7"/>
      <c r="C26" s="7"/>
      <c r="D26" s="7"/>
      <c r="E26" s="7"/>
      <c r="F26" s="7"/>
      <c r="G26" s="7"/>
      <c r="H26" s="7"/>
      <c r="I26" s="7"/>
      <c r="J26" s="7"/>
    </row>
    <row r="27" spans="1:10">
      <c r="A27" s="7"/>
      <c r="B27" s="7"/>
      <c r="C27" s="7"/>
      <c r="D27" s="7"/>
      <c r="E27" s="7"/>
      <c r="F27" s="7"/>
      <c r="G27" s="7"/>
      <c r="H27" s="7"/>
      <c r="I27" s="7"/>
      <c r="J27" s="7"/>
    </row>
    <row r="28" spans="1:10">
      <c r="A28" s="7"/>
      <c r="B28" s="7"/>
      <c r="C28" s="7"/>
      <c r="D28" s="7"/>
      <c r="E28" s="7"/>
      <c r="F28" s="7"/>
      <c r="G28" s="7"/>
      <c r="H28" s="7"/>
      <c r="I28" s="7"/>
      <c r="J28" s="7"/>
    </row>
    <row r="29" spans="1:10">
      <c r="A29" s="7"/>
      <c r="B29" s="7"/>
      <c r="C29" s="7"/>
      <c r="D29" s="7"/>
      <c r="E29" s="7"/>
      <c r="F29" s="7"/>
      <c r="G29" s="7"/>
      <c r="H29" s="7"/>
      <c r="I29" s="7"/>
      <c r="J29" s="7"/>
    </row>
    <row r="30" spans="1:10">
      <c r="A30" s="7"/>
      <c r="B30" s="7"/>
      <c r="C30" s="7"/>
      <c r="D30" s="7"/>
      <c r="E30" s="7"/>
      <c r="F30" s="7"/>
      <c r="G30" s="7"/>
      <c r="H30" s="7"/>
      <c r="I30" s="7"/>
      <c r="J30" s="7"/>
    </row>
    <row r="31" spans="1:10">
      <c r="A31" s="7"/>
      <c r="B31" s="7"/>
      <c r="C31" s="7"/>
      <c r="D31" s="7"/>
      <c r="E31" s="7"/>
      <c r="F31" s="7"/>
      <c r="G31" s="7"/>
      <c r="H31" s="7"/>
      <c r="I31" s="7"/>
      <c r="J31" s="7"/>
    </row>
    <row r="32" spans="1:10">
      <c r="A32" s="7"/>
      <c r="B32" s="7"/>
      <c r="C32" s="7"/>
      <c r="D32" s="7"/>
      <c r="E32" s="7"/>
      <c r="F32" s="7"/>
      <c r="G32" s="7"/>
      <c r="H32" s="7"/>
      <c r="I32" s="7"/>
      <c r="J32" s="7"/>
    </row>
    <row r="33" spans="1:10">
      <c r="A33" s="7"/>
      <c r="B33" s="7"/>
      <c r="C33" s="7"/>
      <c r="D33" s="7"/>
      <c r="E33" s="7"/>
      <c r="F33" s="7"/>
      <c r="G33" s="7"/>
      <c r="H33" s="7"/>
      <c r="I33" s="7"/>
      <c r="J33" s="7"/>
    </row>
    <row r="34" spans="1:10">
      <c r="A34" s="7"/>
      <c r="B34" s="7"/>
      <c r="C34" s="7"/>
      <c r="D34" s="7"/>
      <c r="E34" s="7"/>
      <c r="F34" s="7"/>
      <c r="G34" s="7"/>
      <c r="H34" s="7"/>
      <c r="I34" s="7"/>
      <c r="J34" s="7"/>
    </row>
    <row r="35" spans="1:10">
      <c r="A35" s="7"/>
      <c r="B35" s="7"/>
      <c r="C35" s="7"/>
      <c r="D35" s="7"/>
      <c r="E35" s="7"/>
      <c r="F35" s="7"/>
      <c r="G35" s="7"/>
      <c r="H35" s="7"/>
      <c r="I35" s="7"/>
      <c r="J35" s="7"/>
    </row>
    <row r="36" spans="1:10">
      <c r="A36" s="7"/>
      <c r="B36" s="7"/>
      <c r="C36" s="7"/>
      <c r="D36" s="7"/>
      <c r="E36" s="7"/>
      <c r="F36" s="7"/>
      <c r="G36" s="7"/>
      <c r="H36" s="7"/>
      <c r="I36" s="7"/>
      <c r="J36" s="7"/>
    </row>
    <row r="37" spans="1:10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>
      <c r="A38" s="7"/>
      <c r="B38" s="7"/>
      <c r="C38" s="7"/>
      <c r="D38" s="7"/>
      <c r="E38" s="7"/>
      <c r="F38" s="7"/>
      <c r="G38" s="7"/>
      <c r="H38" s="7"/>
      <c r="I38" s="7"/>
      <c r="J38" s="7"/>
    </row>
    <row r="39" spans="1:10">
      <c r="A39" s="7"/>
      <c r="B39" s="7"/>
      <c r="C39" s="7"/>
      <c r="D39" s="7"/>
      <c r="E39" s="7"/>
      <c r="F39" s="7"/>
      <c r="G39" s="7"/>
      <c r="H39" s="7"/>
      <c r="I39" s="7"/>
      <c r="J39" s="7"/>
    </row>
    <row r="40" spans="1:10">
      <c r="A40" s="7"/>
      <c r="B40" s="7"/>
      <c r="C40" s="7"/>
      <c r="D40" s="7"/>
      <c r="E40" s="7"/>
      <c r="F40" s="7"/>
      <c r="G40" s="7"/>
      <c r="H40" s="7"/>
      <c r="I40" s="7"/>
      <c r="J40" s="7"/>
    </row>
    <row r="41" spans="1:10">
      <c r="A41" s="7"/>
      <c r="B41" s="7"/>
      <c r="C41" s="7"/>
      <c r="D41" s="7"/>
      <c r="E41" s="7"/>
      <c r="F41" s="7"/>
      <c r="G41" s="7"/>
      <c r="H41" s="7"/>
      <c r="I41" s="7"/>
      <c r="J41" s="7"/>
    </row>
    <row r="42" spans="1:10">
      <c r="A42" s="7"/>
      <c r="B42" s="7"/>
      <c r="C42" s="7"/>
      <c r="D42" s="7"/>
      <c r="E42" s="7"/>
      <c r="F42" s="7"/>
      <c r="G42" s="7"/>
      <c r="H42" s="7"/>
      <c r="I42" s="7"/>
      <c r="J42" s="7"/>
    </row>
    <row r="43" spans="1:10">
      <c r="A43" s="7"/>
      <c r="B43" s="7"/>
      <c r="C43" s="7"/>
      <c r="D43" s="7"/>
      <c r="E43" s="7"/>
      <c r="F43" s="7"/>
      <c r="G43" s="7"/>
      <c r="H43" s="7"/>
      <c r="I43" s="7"/>
      <c r="J43" s="7"/>
    </row>
    <row r="44" spans="1:10">
      <c r="A44" s="7"/>
      <c r="B44" s="7"/>
      <c r="C44" s="7"/>
      <c r="D44" s="7"/>
      <c r="E44" s="7"/>
      <c r="F44" s="7"/>
      <c r="G44" s="7"/>
      <c r="H44" s="7"/>
      <c r="I44" s="7"/>
      <c r="J44" s="7"/>
    </row>
    <row r="45" spans="1:10">
      <c r="A45" s="7"/>
      <c r="B45" s="7"/>
      <c r="C45" s="7"/>
      <c r="D45" s="7"/>
      <c r="E45" s="7"/>
      <c r="F45" s="7"/>
      <c r="G45" s="7"/>
      <c r="H45" s="7"/>
      <c r="I45" s="7"/>
      <c r="J45" s="7"/>
    </row>
    <row r="46" spans="1:10">
      <c r="A46" s="7"/>
      <c r="B46" s="7"/>
      <c r="C46" s="7"/>
      <c r="D46" s="7"/>
      <c r="E46" s="7"/>
      <c r="F46" s="7"/>
      <c r="G46" s="7"/>
      <c r="H46" s="7"/>
      <c r="I46" s="7"/>
      <c r="J46" s="7"/>
    </row>
    <row r="47" spans="1:10">
      <c r="A47" s="7"/>
      <c r="B47" s="7"/>
      <c r="C47" s="7"/>
      <c r="D47" s="7"/>
      <c r="E47" s="7"/>
      <c r="F47" s="7"/>
      <c r="G47" s="7"/>
      <c r="H47" s="7"/>
      <c r="I47" s="7"/>
      <c r="J47" s="7"/>
    </row>
    <row r="48" spans="1:10">
      <c r="A48" s="7"/>
      <c r="B48" s="7"/>
      <c r="C48" s="7"/>
      <c r="D48" s="7"/>
      <c r="E48" s="7"/>
      <c r="F48" s="7"/>
      <c r="G48" s="7"/>
      <c r="H48" s="7"/>
      <c r="I48" s="7"/>
      <c r="J48" s="7"/>
    </row>
    <row r="49" spans="1:10">
      <c r="A49" s="7"/>
      <c r="B49" s="7"/>
      <c r="C49" s="7"/>
      <c r="D49" s="7"/>
      <c r="E49" s="7"/>
      <c r="F49" s="7"/>
      <c r="G49" s="7"/>
      <c r="H49" s="7"/>
      <c r="I49" s="7"/>
      <c r="J49" s="7"/>
    </row>
    <row r="50" spans="1:10">
      <c r="A50" s="7"/>
      <c r="B50" s="7"/>
      <c r="C50" s="7"/>
      <c r="D50" s="7"/>
      <c r="E50" s="7"/>
      <c r="F50" s="7"/>
      <c r="G50" s="7"/>
      <c r="H50" s="7"/>
      <c r="I50" s="7"/>
      <c r="J50" s="7"/>
    </row>
    <row r="51" spans="1:10">
      <c r="A51" s="7"/>
      <c r="B51" s="7"/>
      <c r="C51" s="7"/>
      <c r="D51" s="7"/>
      <c r="E51" s="7"/>
      <c r="F51" s="7"/>
      <c r="G51" s="7"/>
      <c r="H51" s="7"/>
      <c r="I51" s="7"/>
      <c r="J51" s="7"/>
    </row>
    <row r="52" spans="1:10">
      <c r="A52" s="7"/>
      <c r="B52" s="7"/>
      <c r="C52" s="7"/>
      <c r="D52" s="7"/>
      <c r="E52" s="7"/>
      <c r="F52" s="7"/>
      <c r="G52" s="7"/>
      <c r="H52" s="7"/>
      <c r="I52" s="7"/>
      <c r="J52" s="7"/>
    </row>
    <row r="53" spans="1:10">
      <c r="A53" s="7"/>
      <c r="B53" s="7"/>
      <c r="C53" s="7"/>
      <c r="D53" s="7"/>
      <c r="E53" s="7"/>
      <c r="F53" s="7"/>
      <c r="G53" s="7"/>
      <c r="H53" s="7"/>
      <c r="I53" s="7"/>
      <c r="J53" s="7"/>
    </row>
    <row r="54" spans="1:10">
      <c r="A54" s="7"/>
      <c r="B54" s="7"/>
      <c r="C54" s="7"/>
      <c r="D54" s="7"/>
      <c r="E54" s="7"/>
      <c r="F54" s="7"/>
      <c r="G54" s="7"/>
      <c r="H54" s="7"/>
      <c r="I54" s="7"/>
      <c r="J54" s="7"/>
    </row>
    <row r="55" spans="1:10">
      <c r="A55" s="7"/>
      <c r="B55" s="7"/>
      <c r="C55" s="7"/>
      <c r="D55" s="7"/>
      <c r="E55" s="7"/>
      <c r="F55" s="7"/>
      <c r="G55" s="7"/>
      <c r="H55" s="7"/>
      <c r="I55" s="7"/>
      <c r="J55" s="7"/>
    </row>
    <row r="56" spans="1:10">
      <c r="A56" s="7"/>
      <c r="B56" s="7"/>
      <c r="C56" s="7"/>
      <c r="D56" s="7"/>
      <c r="E56" s="7"/>
      <c r="F56" s="7"/>
      <c r="G56" s="7"/>
      <c r="H56" s="7"/>
      <c r="I56" s="7"/>
      <c r="J56" s="7"/>
    </row>
    <row r="57" spans="1:10">
      <c r="A57" s="7"/>
      <c r="B57" s="7"/>
      <c r="C57" s="7"/>
      <c r="D57" s="7"/>
      <c r="E57" s="7"/>
      <c r="F57" s="7"/>
      <c r="G57" s="7"/>
      <c r="H57" s="7"/>
      <c r="I57" s="7"/>
      <c r="J57" s="7"/>
    </row>
    <row r="58" spans="1:10">
      <c r="A58" s="7"/>
      <c r="B58" s="7"/>
      <c r="C58" s="7"/>
      <c r="D58" s="7"/>
      <c r="E58" s="7"/>
      <c r="F58" s="7"/>
      <c r="G58" s="7"/>
      <c r="H58" s="7"/>
      <c r="I58" s="7"/>
      <c r="J58" s="7"/>
    </row>
    <row r="59" spans="1:10">
      <c r="A59" s="7"/>
      <c r="B59" s="7"/>
      <c r="C59" s="7"/>
      <c r="D59" s="7"/>
      <c r="E59" s="7"/>
      <c r="F59" s="7"/>
      <c r="G59" s="7"/>
      <c r="H59" s="7"/>
      <c r="I59" s="7"/>
      <c r="J59" s="7"/>
    </row>
    <row r="60" spans="1:10">
      <c r="A60" s="7"/>
      <c r="B60" s="7"/>
      <c r="C60" s="7"/>
      <c r="D60" s="7"/>
      <c r="E60" s="7"/>
      <c r="F60" s="7"/>
      <c r="G60" s="7"/>
      <c r="H60" s="7"/>
      <c r="I60" s="7"/>
      <c r="J60" s="7"/>
    </row>
    <row r="61" spans="1:10">
      <c r="A61" s="7"/>
      <c r="B61" s="7"/>
      <c r="C61" s="7"/>
      <c r="D61" s="7"/>
      <c r="E61" s="7"/>
      <c r="F61" s="7"/>
      <c r="G61" s="7"/>
      <c r="H61" s="7"/>
      <c r="I61" s="7"/>
      <c r="J61" s="7"/>
    </row>
    <row r="62" spans="1:10">
      <c r="A62" s="7"/>
      <c r="B62" s="7"/>
      <c r="C62" s="7"/>
      <c r="D62" s="7"/>
      <c r="E62" s="7"/>
      <c r="F62" s="7"/>
      <c r="G62" s="7"/>
      <c r="H62" s="7"/>
      <c r="I62" s="7"/>
      <c r="J62" s="7"/>
    </row>
    <row r="63" spans="1:10">
      <c r="A63" s="7"/>
      <c r="B63" s="7"/>
      <c r="C63" s="7"/>
      <c r="D63" s="7"/>
      <c r="E63" s="7"/>
      <c r="F63" s="7"/>
      <c r="G63" s="7"/>
      <c r="H63" s="7"/>
      <c r="I63" s="7"/>
      <c r="J63" s="7"/>
    </row>
    <row r="64" spans="1:10">
      <c r="A64" s="7"/>
      <c r="B64" s="7"/>
      <c r="C64" s="7"/>
      <c r="D64" s="7"/>
      <c r="E64" s="7"/>
      <c r="F64" s="7"/>
      <c r="G64" s="7"/>
      <c r="H64" s="7"/>
      <c r="I64" s="7"/>
      <c r="J64" s="7"/>
    </row>
    <row r="65" spans="1:10">
      <c r="A65" s="7"/>
      <c r="B65" s="7"/>
      <c r="C65" s="7"/>
      <c r="D65" s="7"/>
      <c r="E65" s="7"/>
      <c r="F65" s="7"/>
      <c r="G65" s="7"/>
      <c r="H65" s="7"/>
      <c r="I65" s="7"/>
      <c r="J65" s="7"/>
    </row>
    <row r="66" spans="1:10">
      <c r="A66" s="7"/>
      <c r="B66" s="7"/>
      <c r="C66" s="7"/>
      <c r="D66" s="7"/>
      <c r="E66" s="7"/>
      <c r="F66" s="7"/>
      <c r="G66" s="7"/>
      <c r="H66" s="7"/>
      <c r="I66" s="7"/>
      <c r="J66" s="7"/>
    </row>
    <row r="67" spans="1:10">
      <c r="A67" s="7"/>
      <c r="B67" s="7"/>
      <c r="C67" s="7"/>
      <c r="D67" s="7"/>
      <c r="E67" s="7"/>
      <c r="F67" s="7"/>
      <c r="G67" s="7"/>
      <c r="H67" s="7"/>
      <c r="I67" s="7"/>
      <c r="J67" s="7"/>
    </row>
    <row r="68" spans="1:10">
      <c r="A68" s="7"/>
      <c r="B68" s="7"/>
      <c r="C68" s="7"/>
      <c r="D68" s="7"/>
      <c r="E68" s="7"/>
      <c r="F68" s="7"/>
      <c r="G68" s="7"/>
      <c r="H68" s="7"/>
      <c r="I68" s="7"/>
      <c r="J68" s="7"/>
    </row>
    <row r="69" spans="1:10">
      <c r="A69" s="7"/>
      <c r="B69" s="7"/>
      <c r="C69" s="7"/>
      <c r="D69" s="7"/>
      <c r="E69" s="7"/>
      <c r="F69" s="7"/>
      <c r="G69" s="7"/>
      <c r="H69" s="7"/>
      <c r="I69" s="7"/>
      <c r="J69" s="7"/>
    </row>
    <row r="70" spans="1:10">
      <c r="A70" s="7"/>
      <c r="B70" s="7"/>
      <c r="C70" s="7"/>
      <c r="D70" s="7"/>
      <c r="E70" s="7"/>
      <c r="F70" s="7"/>
      <c r="G70" s="7"/>
      <c r="H70" s="7"/>
      <c r="I70" s="7"/>
      <c r="J70" s="7"/>
    </row>
    <row r="71" spans="1:10">
      <c r="A71" s="7"/>
      <c r="B71" s="7"/>
      <c r="C71" s="7"/>
      <c r="D71" s="7"/>
      <c r="E71" s="7"/>
      <c r="F71" s="7"/>
      <c r="G71" s="7"/>
      <c r="H71" s="7"/>
      <c r="I71" s="7"/>
      <c r="J71" s="7"/>
    </row>
    <row r="72" spans="1:10">
      <c r="A72" s="7"/>
      <c r="B72" s="7"/>
      <c r="C72" s="7"/>
      <c r="D72" s="7"/>
      <c r="E72" s="7"/>
      <c r="F72" s="7"/>
      <c r="G72" s="7"/>
      <c r="H72" s="7"/>
      <c r="I72" s="7"/>
      <c r="J72" s="7"/>
    </row>
    <row r="73" spans="1:10">
      <c r="A73" s="7"/>
      <c r="B73" s="7"/>
      <c r="C73" s="7"/>
      <c r="D73" s="7"/>
      <c r="E73" s="7"/>
      <c r="F73" s="7"/>
      <c r="G73" s="7"/>
      <c r="H73" s="7"/>
      <c r="I73" s="7"/>
      <c r="J73" s="7"/>
    </row>
    <row r="74" spans="1:10">
      <c r="A74" s="7"/>
      <c r="B74" s="7"/>
      <c r="C74" s="7"/>
      <c r="D74" s="7"/>
      <c r="E74" s="7"/>
      <c r="F74" s="7"/>
      <c r="G74" s="7"/>
      <c r="H74" s="7"/>
      <c r="I74" s="7"/>
      <c r="J74" s="7"/>
    </row>
    <row r="75" spans="1:10">
      <c r="A75" s="7"/>
      <c r="B75" s="7"/>
      <c r="C75" s="7"/>
      <c r="D75" s="7"/>
      <c r="E75" s="7"/>
      <c r="F75" s="7"/>
      <c r="G75" s="7"/>
      <c r="H75" s="7"/>
      <c r="I75" s="7"/>
      <c r="J75" s="7"/>
    </row>
    <row r="76" spans="1:10">
      <c r="A76" s="7"/>
      <c r="B76" s="7"/>
      <c r="C76" s="7"/>
      <c r="D76" s="7"/>
      <c r="E76" s="7"/>
      <c r="F76" s="7"/>
      <c r="G76" s="7"/>
      <c r="H76" s="7"/>
      <c r="I76" s="7"/>
      <c r="J76" s="7"/>
    </row>
    <row r="77" spans="1:10">
      <c r="A77" s="7"/>
      <c r="B77" s="7"/>
      <c r="C77" s="7"/>
      <c r="D77" s="7"/>
      <c r="E77" s="7"/>
      <c r="F77" s="7"/>
      <c r="G77" s="7"/>
      <c r="H77" s="7"/>
      <c r="I77" s="7"/>
      <c r="J77" s="7"/>
    </row>
    <row r="78" spans="1:10">
      <c r="A78" s="7"/>
      <c r="B78" s="7"/>
      <c r="C78" s="7"/>
      <c r="D78" s="7"/>
      <c r="E78" s="7"/>
      <c r="F78" s="7"/>
      <c r="G78" s="7"/>
      <c r="H78" s="7"/>
      <c r="I78" s="7"/>
      <c r="J78" s="7"/>
    </row>
    <row r="79" spans="1:10">
      <c r="A79" s="7"/>
      <c r="B79" s="7"/>
      <c r="C79" s="7"/>
      <c r="D79" s="7"/>
      <c r="E79" s="7"/>
      <c r="F79" s="7"/>
      <c r="G79" s="7"/>
      <c r="H79" s="7"/>
      <c r="I79" s="7"/>
      <c r="J79" s="7"/>
    </row>
    <row r="80" spans="1:10">
      <c r="A80" s="7"/>
      <c r="B80" s="7"/>
      <c r="C80" s="7"/>
      <c r="D80" s="7"/>
      <c r="E80" s="7"/>
      <c r="F80" s="7"/>
      <c r="G80" s="7"/>
      <c r="H80" s="7"/>
      <c r="I80" s="7"/>
      <c r="J80" s="7"/>
    </row>
    <row r="81" spans="1:10">
      <c r="A81" s="7"/>
      <c r="B81" s="7"/>
      <c r="C81" s="7"/>
      <c r="D81" s="7"/>
      <c r="E81" s="7"/>
      <c r="F81" s="7"/>
      <c r="G81" s="7"/>
      <c r="H81" s="7"/>
      <c r="I81" s="7"/>
      <c r="J81" s="7"/>
    </row>
    <row r="82" spans="1:10">
      <c r="A82" s="7"/>
      <c r="B82" s="7"/>
      <c r="C82" s="7"/>
      <c r="D82" s="7"/>
      <c r="E82" s="7"/>
      <c r="F82" s="7"/>
      <c r="G82" s="7"/>
      <c r="H82" s="7"/>
      <c r="I82" s="7"/>
      <c r="J82" s="7"/>
    </row>
    <row r="83" spans="1:10">
      <c r="A83" s="7"/>
      <c r="B83" s="7"/>
      <c r="C83" s="7"/>
      <c r="D83" s="7"/>
      <c r="E83" s="7"/>
      <c r="F83" s="7"/>
      <c r="G83" s="7"/>
      <c r="H83" s="7"/>
      <c r="I83" s="7"/>
      <c r="J83" s="7"/>
    </row>
    <row r="84" spans="1:10">
      <c r="A84" s="7"/>
      <c r="B84" s="7"/>
      <c r="C84" s="7"/>
      <c r="D84" s="7"/>
      <c r="E84" s="7"/>
      <c r="F84" s="7"/>
      <c r="G84" s="7"/>
      <c r="H84" s="7"/>
      <c r="I84" s="7"/>
      <c r="J84" s="7"/>
    </row>
    <row r="85" spans="1:10">
      <c r="A85" s="7"/>
      <c r="B85" s="7"/>
      <c r="C85" s="7"/>
      <c r="D85" s="7"/>
      <c r="E85" s="7"/>
      <c r="F85" s="7"/>
      <c r="G85" s="7"/>
      <c r="H85" s="7"/>
      <c r="I85" s="7"/>
      <c r="J85" s="7"/>
    </row>
    <row r="86" spans="1:10">
      <c r="A86" s="7"/>
      <c r="B86" s="7"/>
      <c r="C86" s="7"/>
      <c r="D86" s="7"/>
      <c r="E86" s="7"/>
      <c r="F86" s="7"/>
      <c r="G86" s="7"/>
      <c r="H86" s="7"/>
      <c r="I86" s="7"/>
      <c r="J86" s="7"/>
    </row>
    <row r="87" spans="1:10">
      <c r="A87" s="7"/>
      <c r="B87" s="7"/>
      <c r="C87" s="7"/>
      <c r="D87" s="7"/>
      <c r="E87" s="7"/>
      <c r="F87" s="7"/>
      <c r="G87" s="7"/>
      <c r="H87" s="7"/>
      <c r="I87" s="7"/>
      <c r="J87" s="7"/>
    </row>
  </sheetData>
  <sheetProtection password="86AB" sheet="1" objects="1" scenarios="1"/>
  <mergeCells count="2">
    <mergeCell ref="A3:C3"/>
    <mergeCell ref="A5:C9"/>
  </mergeCells>
  <printOptions horizontalCentered="1"/>
  <pageMargins left="0.39370078740157483" right="0.39370078740157483" top="0.59055118110236227" bottom="0.39370078740157483" header="0.31496062992125984" footer="0.31496062992125984"/>
  <pageSetup paperSize="9" scale="90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4"/>
  <sheetViews>
    <sheetView zoomScaleNormal="100" workbookViewId="0"/>
  </sheetViews>
  <sheetFormatPr baseColWidth="10" defaultRowHeight="15" customHeight="1"/>
  <cols>
    <col min="1" max="1" width="21.28515625" style="14" customWidth="1"/>
    <col min="2" max="2" width="9.7109375" style="13" customWidth="1"/>
    <col min="3" max="3" width="8.7109375" style="13" customWidth="1"/>
    <col min="4" max="4" width="9.7109375" style="13" customWidth="1"/>
    <col min="5" max="5" width="8.7109375" style="13" customWidth="1"/>
    <col min="6" max="6" width="9.7109375" style="13" customWidth="1"/>
    <col min="7" max="7" width="8.7109375" style="13" customWidth="1"/>
    <col min="8" max="8" width="9.7109375" style="13" customWidth="1"/>
    <col min="9" max="9" width="8.7109375" style="13" customWidth="1"/>
    <col min="10" max="10" width="9.7109375" style="13" customWidth="1"/>
    <col min="11" max="11" width="8.7109375" style="13" customWidth="1"/>
    <col min="12" max="12" width="10.140625" style="13" customWidth="1"/>
    <col min="13" max="13" width="13.140625" style="13" customWidth="1"/>
    <col min="14" max="16384" width="11.42578125" style="13"/>
  </cols>
  <sheetData>
    <row r="1" spans="1:13" ht="15" customHeight="1">
      <c r="A1" s="12" t="s">
        <v>33</v>
      </c>
      <c r="B1" s="130"/>
      <c r="C1" s="131"/>
      <c r="D1" s="132"/>
      <c r="E1" s="133" t="s">
        <v>32</v>
      </c>
      <c r="F1" s="134"/>
      <c r="G1" s="130"/>
      <c r="H1" s="131"/>
      <c r="I1" s="132"/>
    </row>
    <row r="2" spans="1:13" ht="15" customHeight="1">
      <c r="J2" s="136" t="s">
        <v>44</v>
      </c>
      <c r="K2" s="137"/>
      <c r="L2" s="138"/>
      <c r="M2" s="15">
        <f>H3-M24</f>
        <v>-1</v>
      </c>
    </row>
    <row r="3" spans="1:13" ht="15" customHeight="1" thickBot="1">
      <c r="A3" s="135" t="s">
        <v>34</v>
      </c>
      <c r="B3" s="134"/>
      <c r="C3" s="130"/>
      <c r="D3" s="131"/>
      <c r="E3" s="132"/>
      <c r="G3" s="16" t="s">
        <v>38</v>
      </c>
      <c r="H3" s="9"/>
    </row>
    <row r="4" spans="1:13" ht="15" customHeight="1" thickBot="1">
      <c r="M4" s="17" t="s">
        <v>30</v>
      </c>
    </row>
    <row r="5" spans="1:13" ht="15" customHeight="1">
      <c r="A5" s="107" t="s">
        <v>0</v>
      </c>
      <c r="B5" s="115" t="s">
        <v>1</v>
      </c>
      <c r="C5" s="119"/>
      <c r="D5" s="115" t="s">
        <v>2</v>
      </c>
      <c r="E5" s="119"/>
      <c r="F5" s="115" t="s">
        <v>3</v>
      </c>
      <c r="G5" s="119"/>
      <c r="H5" s="122" t="s">
        <v>4</v>
      </c>
      <c r="I5" s="123"/>
      <c r="J5" s="115" t="s">
        <v>37</v>
      </c>
      <c r="K5" s="116"/>
      <c r="L5" s="126" t="s">
        <v>39</v>
      </c>
      <c r="M5" s="105" t="s">
        <v>28</v>
      </c>
    </row>
    <row r="6" spans="1:13" ht="15" customHeight="1">
      <c r="A6" s="108"/>
      <c r="B6" s="120"/>
      <c r="C6" s="121"/>
      <c r="D6" s="120"/>
      <c r="E6" s="121"/>
      <c r="F6" s="120"/>
      <c r="G6" s="121"/>
      <c r="H6" s="124"/>
      <c r="I6" s="125"/>
      <c r="J6" s="117"/>
      <c r="K6" s="118"/>
      <c r="L6" s="127"/>
      <c r="M6" s="106"/>
    </row>
    <row r="7" spans="1:13" ht="15" customHeight="1">
      <c r="A7" s="18" t="s">
        <v>18</v>
      </c>
      <c r="B7" s="111"/>
      <c r="C7" s="112"/>
      <c r="D7" s="111"/>
      <c r="E7" s="112"/>
      <c r="F7" s="111"/>
      <c r="G7" s="112"/>
      <c r="H7" s="111"/>
      <c r="I7" s="113"/>
      <c r="J7" s="139"/>
      <c r="K7" s="140"/>
      <c r="L7" s="19"/>
      <c r="M7" s="20">
        <f>SUM(B7:K7)</f>
        <v>0</v>
      </c>
    </row>
    <row r="8" spans="1:13" ht="15" customHeight="1" thickBot="1">
      <c r="A8" s="21" t="s">
        <v>19</v>
      </c>
      <c r="B8" s="109"/>
      <c r="C8" s="110"/>
      <c r="D8" s="109"/>
      <c r="E8" s="110"/>
      <c r="F8" s="109"/>
      <c r="G8" s="110"/>
      <c r="H8" s="109"/>
      <c r="I8" s="114"/>
      <c r="J8" s="109"/>
      <c r="K8" s="110"/>
      <c r="L8" s="22"/>
      <c r="M8" s="23">
        <f>SUM(B8:K8)</f>
        <v>0</v>
      </c>
    </row>
    <row r="9" spans="1:13" ht="15" customHeight="1" thickBot="1"/>
    <row r="10" spans="1:13" s="29" customFormat="1" ht="15" customHeight="1">
      <c r="A10" s="24" t="s">
        <v>20</v>
      </c>
      <c r="B10" s="25" t="s">
        <v>29</v>
      </c>
      <c r="C10" s="26" t="s">
        <v>7</v>
      </c>
      <c r="D10" s="25" t="s">
        <v>29</v>
      </c>
      <c r="E10" s="26" t="s">
        <v>7</v>
      </c>
      <c r="F10" s="25" t="s">
        <v>29</v>
      </c>
      <c r="G10" s="26" t="s">
        <v>7</v>
      </c>
      <c r="H10" s="25" t="s">
        <v>29</v>
      </c>
      <c r="I10" s="26" t="s">
        <v>7</v>
      </c>
      <c r="J10" s="25" t="s">
        <v>29</v>
      </c>
      <c r="K10" s="26" t="s">
        <v>7</v>
      </c>
      <c r="L10" s="27" t="s">
        <v>7</v>
      </c>
      <c r="M10" s="28" t="s">
        <v>7</v>
      </c>
    </row>
    <row r="11" spans="1:13" ht="15" customHeight="1">
      <c r="A11" s="18" t="s">
        <v>42</v>
      </c>
      <c r="B11" s="30"/>
      <c r="C11" s="31"/>
      <c r="D11" s="33">
        <f>'Tableau II'!F19</f>
        <v>1</v>
      </c>
      <c r="E11" s="34">
        <f>'Tableau II'!G19</f>
        <v>0</v>
      </c>
      <c r="F11" s="33">
        <f>'Tableau II'!I19</f>
        <v>2</v>
      </c>
      <c r="G11" s="34">
        <f>'Tableau II'!J19</f>
        <v>0</v>
      </c>
      <c r="H11" s="33">
        <f>'Tableau II'!L19</f>
        <v>2</v>
      </c>
      <c r="I11" s="34">
        <f>'Tableau II'!M19</f>
        <v>0</v>
      </c>
      <c r="J11" s="30"/>
      <c r="K11" s="31"/>
      <c r="L11" s="11"/>
      <c r="M11" s="32">
        <f t="shared" ref="M11:M21" si="0">SUM(C11,E11,G11,I11,K11,L11)</f>
        <v>0</v>
      </c>
    </row>
    <row r="12" spans="1:13" ht="15" customHeight="1">
      <c r="A12" s="18" t="s">
        <v>21</v>
      </c>
      <c r="B12" s="10">
        <v>4.5</v>
      </c>
      <c r="C12" s="34">
        <f>B12*B8</f>
        <v>0</v>
      </c>
      <c r="D12" s="10">
        <v>4.5</v>
      </c>
      <c r="E12" s="34">
        <f>D12*D8</f>
        <v>0</v>
      </c>
      <c r="F12" s="10">
        <v>4.5</v>
      </c>
      <c r="G12" s="34">
        <f>F12*F8</f>
        <v>0</v>
      </c>
      <c r="H12" s="10">
        <v>4</v>
      </c>
      <c r="I12" s="34">
        <f>H12*H8</f>
        <v>0</v>
      </c>
      <c r="J12" s="10"/>
      <c r="K12" s="34">
        <f>J12*J8</f>
        <v>0</v>
      </c>
      <c r="L12" s="11"/>
      <c r="M12" s="32">
        <f t="shared" si="0"/>
        <v>0</v>
      </c>
    </row>
    <row r="13" spans="1:13" ht="15" customHeight="1">
      <c r="A13" s="18" t="s">
        <v>41</v>
      </c>
      <c r="B13" s="10">
        <v>3</v>
      </c>
      <c r="C13" s="34">
        <f>B13*B8</f>
        <v>0</v>
      </c>
      <c r="D13" s="10">
        <v>3</v>
      </c>
      <c r="E13" s="34">
        <f>D13*D8</f>
        <v>0</v>
      </c>
      <c r="F13" s="10">
        <v>3</v>
      </c>
      <c r="G13" s="34">
        <f>F13*F8</f>
        <v>0</v>
      </c>
      <c r="H13" s="10">
        <v>3.5</v>
      </c>
      <c r="I13" s="34">
        <f>H13*H8</f>
        <v>0</v>
      </c>
      <c r="J13" s="10"/>
      <c r="K13" s="34">
        <f>J13*J8</f>
        <v>0</v>
      </c>
      <c r="L13" s="11"/>
      <c r="M13" s="32">
        <f t="shared" si="0"/>
        <v>0</v>
      </c>
    </row>
    <row r="14" spans="1:13" ht="15" customHeight="1">
      <c r="A14" s="18" t="s">
        <v>22</v>
      </c>
      <c r="B14" s="10">
        <v>4.5</v>
      </c>
      <c r="C14" s="34">
        <f>B14*B8</f>
        <v>0</v>
      </c>
      <c r="D14" s="10">
        <v>3.5</v>
      </c>
      <c r="E14" s="34">
        <f>D14*D8</f>
        <v>0</v>
      </c>
      <c r="F14" s="10">
        <v>3.5</v>
      </c>
      <c r="G14" s="34">
        <f>F14*F8</f>
        <v>0</v>
      </c>
      <c r="H14" s="10">
        <v>3.5</v>
      </c>
      <c r="I14" s="34">
        <f>H14*H8</f>
        <v>0</v>
      </c>
      <c r="J14" s="10"/>
      <c r="K14" s="34">
        <f>J14*J8</f>
        <v>0</v>
      </c>
      <c r="L14" s="11"/>
      <c r="M14" s="32">
        <f t="shared" si="0"/>
        <v>0</v>
      </c>
    </row>
    <row r="15" spans="1:13" ht="15" customHeight="1">
      <c r="A15" s="18" t="s">
        <v>23</v>
      </c>
      <c r="B15" s="10">
        <v>2</v>
      </c>
      <c r="C15" s="34">
        <f>B15*B8</f>
        <v>0</v>
      </c>
      <c r="D15" s="10">
        <v>1.5</v>
      </c>
      <c r="E15" s="34">
        <f>D15*D8</f>
        <v>0</v>
      </c>
      <c r="F15" s="10">
        <v>1.5</v>
      </c>
      <c r="G15" s="34">
        <f>F15*F8</f>
        <v>0</v>
      </c>
      <c r="H15" s="10">
        <v>1.5</v>
      </c>
      <c r="I15" s="34">
        <f>H15*H8</f>
        <v>0</v>
      </c>
      <c r="J15" s="10"/>
      <c r="K15" s="34">
        <f>J15*J8</f>
        <v>0</v>
      </c>
      <c r="L15" s="11"/>
      <c r="M15" s="32">
        <f t="shared" si="0"/>
        <v>0</v>
      </c>
    </row>
    <row r="16" spans="1:13" ht="15" customHeight="1">
      <c r="A16" s="18" t="s">
        <v>40</v>
      </c>
      <c r="B16" s="10">
        <v>1</v>
      </c>
      <c r="C16" s="34">
        <f>B16*B8</f>
        <v>0</v>
      </c>
      <c r="D16" s="10">
        <v>1.5</v>
      </c>
      <c r="E16" s="34">
        <f>D16*D8</f>
        <v>0</v>
      </c>
      <c r="F16" s="10">
        <v>1.5</v>
      </c>
      <c r="G16" s="34">
        <f>F16*F8</f>
        <v>0</v>
      </c>
      <c r="H16" s="10">
        <v>1.5</v>
      </c>
      <c r="I16" s="34">
        <f>H16*H8</f>
        <v>0</v>
      </c>
      <c r="J16" s="10"/>
      <c r="K16" s="34">
        <f>J16*J8</f>
        <v>0</v>
      </c>
      <c r="L16" s="11"/>
      <c r="M16" s="32">
        <f t="shared" si="0"/>
        <v>0</v>
      </c>
    </row>
    <row r="17" spans="1:13" ht="15" customHeight="1">
      <c r="A17" s="18" t="s">
        <v>24</v>
      </c>
      <c r="B17" s="10">
        <v>1</v>
      </c>
      <c r="C17" s="34">
        <f>B17*B8</f>
        <v>0</v>
      </c>
      <c r="D17" s="10">
        <v>1.5</v>
      </c>
      <c r="E17" s="34">
        <f>D17*D8</f>
        <v>0</v>
      </c>
      <c r="F17" s="10">
        <v>1.5</v>
      </c>
      <c r="G17" s="34">
        <f>F17*F8</f>
        <v>0</v>
      </c>
      <c r="H17" s="10">
        <v>1.5</v>
      </c>
      <c r="I17" s="34">
        <f>H17*H8</f>
        <v>0</v>
      </c>
      <c r="J17" s="10"/>
      <c r="K17" s="34">
        <f>J17*J8</f>
        <v>0</v>
      </c>
      <c r="L17" s="11"/>
      <c r="M17" s="32">
        <f t="shared" si="0"/>
        <v>0</v>
      </c>
    </row>
    <row r="18" spans="1:13" ht="15" customHeight="1">
      <c r="A18" s="18" t="s">
        <v>25</v>
      </c>
      <c r="B18" s="10">
        <v>1</v>
      </c>
      <c r="C18" s="34">
        <f>B18*B9</f>
        <v>0</v>
      </c>
      <c r="D18" s="10">
        <v>1</v>
      </c>
      <c r="E18" s="34">
        <f>D18*D9</f>
        <v>0</v>
      </c>
      <c r="F18" s="10">
        <v>1</v>
      </c>
      <c r="G18" s="34">
        <f>F18*F9</f>
        <v>0</v>
      </c>
      <c r="H18" s="10">
        <v>1</v>
      </c>
      <c r="I18" s="34">
        <f>H18*H9</f>
        <v>0</v>
      </c>
      <c r="J18" s="10"/>
      <c r="K18" s="34">
        <f>J18*J9</f>
        <v>0</v>
      </c>
      <c r="L18" s="11">
        <v>1</v>
      </c>
      <c r="M18" s="32">
        <f t="shared" si="0"/>
        <v>1</v>
      </c>
    </row>
    <row r="19" spans="1:13" ht="15" customHeight="1">
      <c r="A19" s="18" t="s">
        <v>26</v>
      </c>
      <c r="B19" s="10">
        <v>1</v>
      </c>
      <c r="C19" s="34">
        <f>B19*B8</f>
        <v>0</v>
      </c>
      <c r="D19" s="10">
        <v>1</v>
      </c>
      <c r="E19" s="34">
        <f>D19*D8</f>
        <v>0</v>
      </c>
      <c r="F19" s="10">
        <v>1</v>
      </c>
      <c r="G19" s="34">
        <f>F19*F8</f>
        <v>0</v>
      </c>
      <c r="H19" s="10">
        <v>1</v>
      </c>
      <c r="I19" s="34">
        <f>H19*H8</f>
        <v>0</v>
      </c>
      <c r="J19" s="10"/>
      <c r="K19" s="34">
        <f>J19*J8</f>
        <v>0</v>
      </c>
      <c r="L19" s="11"/>
      <c r="M19" s="32">
        <f t="shared" si="0"/>
        <v>0</v>
      </c>
    </row>
    <row r="20" spans="1:13" ht="15" customHeight="1">
      <c r="A20" s="18" t="s">
        <v>35</v>
      </c>
      <c r="B20" s="10">
        <v>4</v>
      </c>
      <c r="C20" s="34">
        <f>B20*B8</f>
        <v>0</v>
      </c>
      <c r="D20" s="10">
        <v>3</v>
      </c>
      <c r="E20" s="34">
        <f>D20*D8</f>
        <v>0</v>
      </c>
      <c r="F20" s="10">
        <v>3</v>
      </c>
      <c r="G20" s="34">
        <f>F20*F8</f>
        <v>0</v>
      </c>
      <c r="H20" s="10">
        <v>3</v>
      </c>
      <c r="I20" s="34">
        <f>H20*H8</f>
        <v>0</v>
      </c>
      <c r="J20" s="10"/>
      <c r="K20" s="34">
        <f>J20*J8</f>
        <v>0</v>
      </c>
      <c r="L20" s="11"/>
      <c r="M20" s="32">
        <f t="shared" si="0"/>
        <v>0</v>
      </c>
    </row>
    <row r="21" spans="1:13" ht="15" customHeight="1">
      <c r="A21" s="18" t="s">
        <v>43</v>
      </c>
      <c r="B21" s="33">
        <f t="shared" ref="B21:L21" si="1">SUM(B11:B20)</f>
        <v>22</v>
      </c>
      <c r="C21" s="34">
        <f t="shared" si="1"/>
        <v>0</v>
      </c>
      <c r="D21" s="33">
        <f t="shared" si="1"/>
        <v>21.5</v>
      </c>
      <c r="E21" s="34">
        <f t="shared" si="1"/>
        <v>0</v>
      </c>
      <c r="F21" s="33">
        <f t="shared" si="1"/>
        <v>22.5</v>
      </c>
      <c r="G21" s="34">
        <f t="shared" si="1"/>
        <v>0</v>
      </c>
      <c r="H21" s="33">
        <f t="shared" si="1"/>
        <v>22.5</v>
      </c>
      <c r="I21" s="34">
        <f t="shared" si="1"/>
        <v>0</v>
      </c>
      <c r="J21" s="33">
        <f t="shared" si="1"/>
        <v>0</v>
      </c>
      <c r="K21" s="34">
        <f t="shared" si="1"/>
        <v>0</v>
      </c>
      <c r="L21" s="35">
        <f t="shared" si="1"/>
        <v>1</v>
      </c>
      <c r="M21" s="32">
        <f t="shared" si="0"/>
        <v>1</v>
      </c>
    </row>
    <row r="22" spans="1:13" ht="15" customHeight="1" thickBot="1">
      <c r="A22" s="21" t="s">
        <v>27</v>
      </c>
      <c r="B22" s="36"/>
      <c r="C22" s="37">
        <f>SUM('Tableau II'!D24)</f>
        <v>0</v>
      </c>
      <c r="D22" s="36"/>
      <c r="E22" s="37">
        <f>SUM('Tableau II'!G24)</f>
        <v>0</v>
      </c>
      <c r="F22" s="36"/>
      <c r="G22" s="37">
        <f>SUM('Tableau II'!J24)</f>
        <v>0</v>
      </c>
      <c r="H22" s="36"/>
      <c r="I22" s="37">
        <f>SUM('Tableau II'!M24)</f>
        <v>0</v>
      </c>
      <c r="J22" s="36"/>
      <c r="K22" s="37">
        <f>SUM('Tableau II'!P24)</f>
        <v>0</v>
      </c>
      <c r="L22" s="22"/>
      <c r="M22" s="23">
        <f>SUM('Tableau II'!Q24)</f>
        <v>0</v>
      </c>
    </row>
    <row r="23" spans="1:13" ht="15" customHeight="1" thickBot="1">
      <c r="A23" s="38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</row>
    <row r="24" spans="1:13" ht="15" customHeight="1" thickBot="1">
      <c r="A24" s="39" t="s">
        <v>8</v>
      </c>
      <c r="B24" s="128">
        <f>SUM(C21,C22)</f>
        <v>0</v>
      </c>
      <c r="C24" s="129"/>
      <c r="D24" s="128">
        <f>SUM(E21,E22)</f>
        <v>0</v>
      </c>
      <c r="E24" s="129"/>
      <c r="F24" s="128">
        <f>SUM(G21,G22)</f>
        <v>0</v>
      </c>
      <c r="G24" s="129"/>
      <c r="H24" s="128">
        <f>SUM(I21,I22)</f>
        <v>0</v>
      </c>
      <c r="I24" s="129"/>
      <c r="J24" s="128">
        <f>SUM(K21,K22)</f>
        <v>0</v>
      </c>
      <c r="K24" s="129"/>
      <c r="L24" s="40">
        <f>SUM(L21:L22)</f>
        <v>1</v>
      </c>
      <c r="M24" s="41">
        <f>SUM(M21,M22)</f>
        <v>1</v>
      </c>
    </row>
  </sheetData>
  <sheetProtection password="86AB" sheet="1" objects="1" scenarios="1"/>
  <mergeCells count="29">
    <mergeCell ref="J2:L2"/>
    <mergeCell ref="J7:K7"/>
    <mergeCell ref="D8:E8"/>
    <mergeCell ref="B5:C6"/>
    <mergeCell ref="D5:E6"/>
    <mergeCell ref="B1:D1"/>
    <mergeCell ref="E1:F1"/>
    <mergeCell ref="G1:I1"/>
    <mergeCell ref="A3:B3"/>
    <mergeCell ref="C3:E3"/>
    <mergeCell ref="B24:C24"/>
    <mergeCell ref="D24:E24"/>
    <mergeCell ref="F24:G24"/>
    <mergeCell ref="H24:I24"/>
    <mergeCell ref="J24:K24"/>
    <mergeCell ref="M5:M6"/>
    <mergeCell ref="A5:A6"/>
    <mergeCell ref="J8:K8"/>
    <mergeCell ref="F7:G7"/>
    <mergeCell ref="F8:G8"/>
    <mergeCell ref="H7:I7"/>
    <mergeCell ref="H8:I8"/>
    <mergeCell ref="B7:C7"/>
    <mergeCell ref="B8:C8"/>
    <mergeCell ref="D7:E7"/>
    <mergeCell ref="J5:K6"/>
    <mergeCell ref="F5:G6"/>
    <mergeCell ref="H5:I6"/>
    <mergeCell ref="L5:L6"/>
  </mergeCells>
  <phoneticPr fontId="1" type="noConversion"/>
  <printOptions horizontalCentered="1" verticalCentered="1"/>
  <pageMargins left="0.19685039370078741" right="0.19685039370078741" top="0.78740157480314965" bottom="0.19685039370078741" header="0.51181102362204722" footer="0.51181102362204722"/>
  <pageSetup paperSize="9" scale="86" orientation="landscape" r:id="rId1"/>
  <headerFooter alignWithMargins="0">
    <oddHeader>&amp;C&amp;"Arial,Gras"&amp;12ETAT DE REPARTITION DES HEURES  PAR NIVEAU ET PAR DISCIPLINE
&amp;"Times New Roman,Gras"
TABLEAU I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4"/>
  <sheetViews>
    <sheetView zoomScaleNormal="100" workbookViewId="0"/>
  </sheetViews>
  <sheetFormatPr baseColWidth="10" defaultRowHeight="15" customHeight="1"/>
  <cols>
    <col min="1" max="1" width="19" style="51" customWidth="1"/>
    <col min="2" max="16" width="7.7109375" style="50" customWidth="1"/>
    <col min="17" max="17" width="13.140625" style="50" customWidth="1"/>
    <col min="18" max="16384" width="11.42578125" style="50"/>
  </cols>
  <sheetData>
    <row r="1" spans="1:17" ht="15" customHeight="1">
      <c r="A1" s="12" t="s">
        <v>33</v>
      </c>
      <c r="B1" s="141"/>
      <c r="C1" s="142"/>
      <c r="D1" s="143"/>
      <c r="E1" s="133" t="s">
        <v>32</v>
      </c>
      <c r="F1" s="134"/>
      <c r="G1" s="141"/>
      <c r="H1" s="142"/>
      <c r="I1" s="143"/>
    </row>
    <row r="2" spans="1:17" ht="15" customHeight="1">
      <c r="E2" s="51"/>
    </row>
    <row r="3" spans="1:17" ht="15" customHeight="1" thickBot="1">
      <c r="A3" s="135" t="s">
        <v>34</v>
      </c>
      <c r="B3" s="134"/>
      <c r="C3" s="141"/>
      <c r="D3" s="142"/>
      <c r="E3" s="143"/>
    </row>
    <row r="4" spans="1:17" ht="15" customHeight="1" thickBot="1">
      <c r="Q4" s="52" t="s">
        <v>30</v>
      </c>
    </row>
    <row r="5" spans="1:17" s="51" customFormat="1" ht="15" customHeight="1">
      <c r="A5" s="107" t="s">
        <v>0</v>
      </c>
      <c r="B5" s="122" t="s">
        <v>1</v>
      </c>
      <c r="C5" s="153"/>
      <c r="D5" s="154"/>
      <c r="E5" s="122" t="s">
        <v>2</v>
      </c>
      <c r="F5" s="153"/>
      <c r="G5" s="154"/>
      <c r="H5" s="122" t="s">
        <v>3</v>
      </c>
      <c r="I5" s="153"/>
      <c r="J5" s="154"/>
      <c r="K5" s="122" t="s">
        <v>4</v>
      </c>
      <c r="L5" s="148"/>
      <c r="M5" s="149"/>
      <c r="N5" s="115" t="s">
        <v>37</v>
      </c>
      <c r="O5" s="158"/>
      <c r="P5" s="159"/>
      <c r="Q5" s="144" t="s">
        <v>8</v>
      </c>
    </row>
    <row r="6" spans="1:17" s="51" customFormat="1" ht="15" customHeight="1" thickBot="1">
      <c r="A6" s="147"/>
      <c r="B6" s="155"/>
      <c r="C6" s="156"/>
      <c r="D6" s="157"/>
      <c r="E6" s="155"/>
      <c r="F6" s="156"/>
      <c r="G6" s="157"/>
      <c r="H6" s="155"/>
      <c r="I6" s="156"/>
      <c r="J6" s="157"/>
      <c r="K6" s="150"/>
      <c r="L6" s="151"/>
      <c r="M6" s="152"/>
      <c r="N6" s="160"/>
      <c r="O6" s="161"/>
      <c r="P6" s="162"/>
      <c r="Q6" s="145"/>
    </row>
    <row r="7" spans="1:17" ht="15" customHeight="1" thickBot="1">
      <c r="A7" s="53"/>
      <c r="B7" s="54" t="s">
        <v>5</v>
      </c>
      <c r="C7" s="55" t="s">
        <v>6</v>
      </c>
      <c r="D7" s="56" t="s">
        <v>7</v>
      </c>
      <c r="E7" s="54" t="s">
        <v>5</v>
      </c>
      <c r="F7" s="55" t="s">
        <v>6</v>
      </c>
      <c r="G7" s="56" t="s">
        <v>7</v>
      </c>
      <c r="H7" s="54" t="s">
        <v>5</v>
      </c>
      <c r="I7" s="55" t="s">
        <v>6</v>
      </c>
      <c r="J7" s="56" t="s">
        <v>7</v>
      </c>
      <c r="K7" s="54" t="s">
        <v>5</v>
      </c>
      <c r="L7" s="55" t="s">
        <v>6</v>
      </c>
      <c r="M7" s="56" t="s">
        <v>7</v>
      </c>
      <c r="N7" s="54" t="s">
        <v>5</v>
      </c>
      <c r="O7" s="55" t="s">
        <v>6</v>
      </c>
      <c r="P7" s="56" t="s">
        <v>7</v>
      </c>
      <c r="Q7" s="146"/>
    </row>
    <row r="8" spans="1:17" s="13" customFormat="1" ht="15" customHeight="1">
      <c r="A8" s="57" t="s">
        <v>17</v>
      </c>
      <c r="B8" s="58"/>
      <c r="C8" s="59"/>
      <c r="D8" s="60"/>
      <c r="E8" s="61">
        <f t="shared" ref="E8:Q8" si="0">SUM(E9:E10)</f>
        <v>0</v>
      </c>
      <c r="F8" s="62">
        <f t="shared" si="0"/>
        <v>2.5</v>
      </c>
      <c r="G8" s="63">
        <f t="shared" si="0"/>
        <v>0</v>
      </c>
      <c r="H8" s="61">
        <f t="shared" si="0"/>
        <v>0</v>
      </c>
      <c r="I8" s="62">
        <f t="shared" si="0"/>
        <v>2.5</v>
      </c>
      <c r="J8" s="63">
        <f t="shared" si="0"/>
        <v>0</v>
      </c>
      <c r="K8" s="61">
        <f t="shared" si="0"/>
        <v>0</v>
      </c>
      <c r="L8" s="62">
        <f t="shared" si="0"/>
        <v>2.5</v>
      </c>
      <c r="M8" s="63">
        <f t="shared" si="0"/>
        <v>0</v>
      </c>
      <c r="N8" s="61">
        <f t="shared" si="0"/>
        <v>0</v>
      </c>
      <c r="O8" s="62">
        <f t="shared" si="0"/>
        <v>0</v>
      </c>
      <c r="P8" s="63">
        <f t="shared" si="0"/>
        <v>0</v>
      </c>
      <c r="Q8" s="64">
        <f t="shared" si="0"/>
        <v>0</v>
      </c>
    </row>
    <row r="9" spans="1:17" s="13" customFormat="1" ht="15" customHeight="1">
      <c r="A9" s="65" t="s">
        <v>9</v>
      </c>
      <c r="B9" s="66"/>
      <c r="C9" s="67"/>
      <c r="D9" s="68"/>
      <c r="E9" s="42"/>
      <c r="F9" s="43"/>
      <c r="G9" s="69">
        <f>E9*F9</f>
        <v>0</v>
      </c>
      <c r="H9" s="42"/>
      <c r="I9" s="43"/>
      <c r="J9" s="69">
        <f>H9*I9</f>
        <v>0</v>
      </c>
      <c r="K9" s="42"/>
      <c r="L9" s="43"/>
      <c r="M9" s="69">
        <f>K9*L9</f>
        <v>0</v>
      </c>
      <c r="N9" s="42"/>
      <c r="O9" s="43"/>
      <c r="P9" s="69">
        <f>N9*O9</f>
        <v>0</v>
      </c>
      <c r="Q9" s="70">
        <f>SUM(D9,G9,J9,M9,P9)</f>
        <v>0</v>
      </c>
    </row>
    <row r="10" spans="1:17" s="13" customFormat="1" ht="15" customHeight="1" thickBot="1">
      <c r="A10" s="71" t="s">
        <v>10</v>
      </c>
      <c r="B10" s="72"/>
      <c r="C10" s="73"/>
      <c r="D10" s="74"/>
      <c r="E10" s="44"/>
      <c r="F10" s="45">
        <v>2.5</v>
      </c>
      <c r="G10" s="75">
        <f>E10*F10</f>
        <v>0</v>
      </c>
      <c r="H10" s="44"/>
      <c r="I10" s="45">
        <v>2.5</v>
      </c>
      <c r="J10" s="75">
        <f>H10*I10</f>
        <v>0</v>
      </c>
      <c r="K10" s="44"/>
      <c r="L10" s="45">
        <v>2.5</v>
      </c>
      <c r="M10" s="75">
        <f>K10*L10</f>
        <v>0</v>
      </c>
      <c r="N10" s="44"/>
      <c r="O10" s="45"/>
      <c r="P10" s="75">
        <f>N10*O10</f>
        <v>0</v>
      </c>
      <c r="Q10" s="76">
        <f>SUM(D10,G10,J10,M10,P10)</f>
        <v>0</v>
      </c>
    </row>
    <row r="11" spans="1:17" s="13" customFormat="1" ht="15" customHeight="1">
      <c r="A11" s="57" t="s">
        <v>11</v>
      </c>
      <c r="B11" s="61">
        <f>SUM(B12)</f>
        <v>0</v>
      </c>
      <c r="C11" s="62">
        <f>SUM(C12)</f>
        <v>4</v>
      </c>
      <c r="D11" s="63">
        <f>SUM(D12)</f>
        <v>0</v>
      </c>
      <c r="E11" s="61">
        <f t="shared" ref="E11:Q11" si="1">SUM(E12:E13)</f>
        <v>0</v>
      </c>
      <c r="F11" s="62">
        <f t="shared" si="1"/>
        <v>3</v>
      </c>
      <c r="G11" s="63">
        <f t="shared" si="1"/>
        <v>0</v>
      </c>
      <c r="H11" s="61">
        <f t="shared" si="1"/>
        <v>0</v>
      </c>
      <c r="I11" s="62">
        <f t="shared" si="1"/>
        <v>3</v>
      </c>
      <c r="J11" s="63">
        <f t="shared" si="1"/>
        <v>0</v>
      </c>
      <c r="K11" s="61">
        <f t="shared" si="1"/>
        <v>0</v>
      </c>
      <c r="L11" s="62">
        <f t="shared" si="1"/>
        <v>3</v>
      </c>
      <c r="M11" s="63">
        <f t="shared" si="1"/>
        <v>0</v>
      </c>
      <c r="N11" s="61">
        <f t="shared" si="1"/>
        <v>0</v>
      </c>
      <c r="O11" s="62">
        <f t="shared" si="1"/>
        <v>0</v>
      </c>
      <c r="P11" s="63">
        <f t="shared" si="1"/>
        <v>0</v>
      </c>
      <c r="Q11" s="64">
        <f t="shared" si="1"/>
        <v>0</v>
      </c>
    </row>
    <row r="12" spans="1:17" s="13" customFormat="1" ht="15" customHeight="1">
      <c r="A12" s="65" t="s">
        <v>9</v>
      </c>
      <c r="B12" s="42"/>
      <c r="C12" s="43">
        <v>4</v>
      </c>
      <c r="D12" s="69">
        <f>B12*C12</f>
        <v>0</v>
      </c>
      <c r="E12" s="42"/>
      <c r="F12" s="43">
        <v>3</v>
      </c>
      <c r="G12" s="69">
        <f>E12*F12</f>
        <v>0</v>
      </c>
      <c r="H12" s="42"/>
      <c r="I12" s="43">
        <v>3</v>
      </c>
      <c r="J12" s="69">
        <f>H12*I12</f>
        <v>0</v>
      </c>
      <c r="K12" s="42"/>
      <c r="L12" s="43">
        <v>3</v>
      </c>
      <c r="M12" s="69">
        <f>K12*L12</f>
        <v>0</v>
      </c>
      <c r="N12" s="42"/>
      <c r="O12" s="43"/>
      <c r="P12" s="69">
        <f>N12*O12</f>
        <v>0</v>
      </c>
      <c r="Q12" s="70">
        <f>SUM(D12,G12,J12,M12,P12)</f>
        <v>0</v>
      </c>
    </row>
    <row r="13" spans="1:17" s="13" customFormat="1" ht="15" customHeight="1" thickBot="1">
      <c r="A13" s="71" t="s">
        <v>10</v>
      </c>
      <c r="B13" s="72"/>
      <c r="C13" s="73"/>
      <c r="D13" s="74"/>
      <c r="E13" s="44"/>
      <c r="F13" s="45"/>
      <c r="G13" s="75">
        <f>E13*F13</f>
        <v>0</v>
      </c>
      <c r="H13" s="44"/>
      <c r="I13" s="45"/>
      <c r="J13" s="75">
        <f>H13*I13</f>
        <v>0</v>
      </c>
      <c r="K13" s="44"/>
      <c r="L13" s="45"/>
      <c r="M13" s="75">
        <f>K13*L13</f>
        <v>0</v>
      </c>
      <c r="N13" s="44"/>
      <c r="O13" s="45"/>
      <c r="P13" s="75">
        <f>N13*O13</f>
        <v>0</v>
      </c>
      <c r="Q13" s="76">
        <f>SUM(D13,G13,J13,M13,P13)</f>
        <v>0</v>
      </c>
    </row>
    <row r="14" spans="1:17" s="13" customFormat="1" ht="15" customHeight="1">
      <c r="A14" s="57" t="s">
        <v>12</v>
      </c>
      <c r="B14" s="58"/>
      <c r="C14" s="59"/>
      <c r="D14" s="60"/>
      <c r="E14" s="61">
        <f t="shared" ref="E14:Q14" si="2">SUM(E15)</f>
        <v>0</v>
      </c>
      <c r="F14" s="62">
        <f t="shared" si="2"/>
        <v>2.5</v>
      </c>
      <c r="G14" s="63">
        <f t="shared" si="2"/>
        <v>0</v>
      </c>
      <c r="H14" s="61">
        <f t="shared" si="2"/>
        <v>0</v>
      </c>
      <c r="I14" s="62">
        <f t="shared" si="2"/>
        <v>2.5</v>
      </c>
      <c r="J14" s="63">
        <f t="shared" si="2"/>
        <v>0</v>
      </c>
      <c r="K14" s="61">
        <f t="shared" si="2"/>
        <v>0</v>
      </c>
      <c r="L14" s="62">
        <f t="shared" si="2"/>
        <v>2.5</v>
      </c>
      <c r="M14" s="63">
        <f t="shared" si="2"/>
        <v>0</v>
      </c>
      <c r="N14" s="61">
        <f t="shared" si="2"/>
        <v>0</v>
      </c>
      <c r="O14" s="62">
        <f t="shared" si="2"/>
        <v>0</v>
      </c>
      <c r="P14" s="63">
        <f t="shared" si="2"/>
        <v>0</v>
      </c>
      <c r="Q14" s="64">
        <f t="shared" si="2"/>
        <v>0</v>
      </c>
    </row>
    <row r="15" spans="1:17" s="13" customFormat="1" ht="15" customHeight="1" thickBot="1">
      <c r="A15" s="71" t="s">
        <v>10</v>
      </c>
      <c r="B15" s="72"/>
      <c r="C15" s="73"/>
      <c r="D15" s="74"/>
      <c r="E15" s="44"/>
      <c r="F15" s="45">
        <v>2.5</v>
      </c>
      <c r="G15" s="75">
        <f>E15*F15</f>
        <v>0</v>
      </c>
      <c r="H15" s="44"/>
      <c r="I15" s="45">
        <v>2.5</v>
      </c>
      <c r="J15" s="75">
        <f>H15*I15</f>
        <v>0</v>
      </c>
      <c r="K15" s="44"/>
      <c r="L15" s="45">
        <v>2.5</v>
      </c>
      <c r="M15" s="75">
        <f>K15*L15</f>
        <v>0</v>
      </c>
      <c r="N15" s="44"/>
      <c r="O15" s="45"/>
      <c r="P15" s="75">
        <f>N15*O15</f>
        <v>0</v>
      </c>
      <c r="Q15" s="76">
        <f>SUM(D15,G15,J15,M15,P15)</f>
        <v>0</v>
      </c>
    </row>
    <row r="16" spans="1:17" s="13" customFormat="1" ht="15" customHeight="1">
      <c r="A16" s="57" t="s">
        <v>13</v>
      </c>
      <c r="B16" s="61">
        <f t="shared" ref="B16:Q16" si="3">SUM(B17)</f>
        <v>0</v>
      </c>
      <c r="C16" s="62">
        <f t="shared" si="3"/>
        <v>0</v>
      </c>
      <c r="D16" s="63">
        <f t="shared" si="3"/>
        <v>0</v>
      </c>
      <c r="E16" s="61">
        <f t="shared" si="3"/>
        <v>0</v>
      </c>
      <c r="F16" s="62">
        <f t="shared" si="3"/>
        <v>0</v>
      </c>
      <c r="G16" s="63">
        <f t="shared" si="3"/>
        <v>0</v>
      </c>
      <c r="H16" s="61">
        <f t="shared" si="3"/>
        <v>0</v>
      </c>
      <c r="I16" s="62">
        <f t="shared" si="3"/>
        <v>0</v>
      </c>
      <c r="J16" s="63">
        <f t="shared" si="3"/>
        <v>0</v>
      </c>
      <c r="K16" s="61">
        <f t="shared" si="3"/>
        <v>0</v>
      </c>
      <c r="L16" s="62">
        <f t="shared" si="3"/>
        <v>0</v>
      </c>
      <c r="M16" s="63">
        <f t="shared" si="3"/>
        <v>0</v>
      </c>
      <c r="N16" s="61">
        <f t="shared" si="3"/>
        <v>0</v>
      </c>
      <c r="O16" s="62">
        <f t="shared" si="3"/>
        <v>0</v>
      </c>
      <c r="P16" s="63">
        <f t="shared" si="3"/>
        <v>0</v>
      </c>
      <c r="Q16" s="64">
        <f t="shared" si="3"/>
        <v>0</v>
      </c>
    </row>
    <row r="17" spans="1:17" s="13" customFormat="1" ht="15" customHeight="1" thickBot="1">
      <c r="A17" s="77"/>
      <c r="B17" s="46"/>
      <c r="C17" s="47"/>
      <c r="D17" s="78">
        <f>B17*C17</f>
        <v>0</v>
      </c>
      <c r="E17" s="46"/>
      <c r="F17" s="47"/>
      <c r="G17" s="78">
        <f>E17*F17</f>
        <v>0</v>
      </c>
      <c r="H17" s="46"/>
      <c r="I17" s="47"/>
      <c r="J17" s="78">
        <f>H17*I17</f>
        <v>0</v>
      </c>
      <c r="K17" s="46"/>
      <c r="L17" s="47"/>
      <c r="M17" s="78">
        <f>K17*L17</f>
        <v>0</v>
      </c>
      <c r="N17" s="46"/>
      <c r="O17" s="47"/>
      <c r="P17" s="78">
        <f>N17*O17</f>
        <v>0</v>
      </c>
      <c r="Q17" s="79">
        <f>SUM(D17,G17,J17,M17,P17)</f>
        <v>0</v>
      </c>
    </row>
    <row r="18" spans="1:17" s="13" customFormat="1" ht="15" customHeight="1" thickBot="1">
      <c r="A18" s="38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1:17" s="13" customFormat="1" ht="15" customHeight="1">
      <c r="A19" s="57" t="s">
        <v>36</v>
      </c>
      <c r="B19" s="58"/>
      <c r="C19" s="59"/>
      <c r="D19" s="60"/>
      <c r="E19" s="61">
        <f t="shared" ref="E19:M19" si="4">SUM(E20:E21)</f>
        <v>0</v>
      </c>
      <c r="F19" s="62">
        <f t="shared" si="4"/>
        <v>1</v>
      </c>
      <c r="G19" s="63">
        <f t="shared" si="4"/>
        <v>0</v>
      </c>
      <c r="H19" s="61">
        <f t="shared" si="4"/>
        <v>0</v>
      </c>
      <c r="I19" s="62">
        <f t="shared" si="4"/>
        <v>2</v>
      </c>
      <c r="J19" s="63">
        <f t="shared" si="4"/>
        <v>0</v>
      </c>
      <c r="K19" s="61">
        <f t="shared" si="4"/>
        <v>0</v>
      </c>
      <c r="L19" s="62">
        <f t="shared" si="4"/>
        <v>2</v>
      </c>
      <c r="M19" s="63">
        <f t="shared" si="4"/>
        <v>0</v>
      </c>
      <c r="N19" s="58"/>
      <c r="O19" s="59"/>
      <c r="P19" s="60"/>
      <c r="Q19" s="64">
        <f>SUM(Q20:Q21)</f>
        <v>0</v>
      </c>
    </row>
    <row r="20" spans="1:17" s="13" customFormat="1" ht="15" customHeight="1">
      <c r="A20" s="80" t="s">
        <v>31</v>
      </c>
      <c r="B20" s="81"/>
      <c r="C20" s="82"/>
      <c r="D20" s="83"/>
      <c r="E20" s="48"/>
      <c r="F20" s="49">
        <v>1</v>
      </c>
      <c r="G20" s="84">
        <f>E20*F20</f>
        <v>0</v>
      </c>
      <c r="H20" s="48"/>
      <c r="I20" s="49">
        <v>2</v>
      </c>
      <c r="J20" s="84">
        <f>H20*I20</f>
        <v>0</v>
      </c>
      <c r="K20" s="48"/>
      <c r="L20" s="49">
        <v>2</v>
      </c>
      <c r="M20" s="84">
        <f>K20*L20</f>
        <v>0</v>
      </c>
      <c r="N20" s="81"/>
      <c r="O20" s="82"/>
      <c r="P20" s="83"/>
      <c r="Q20" s="85">
        <f>SUM(D20,G20,J20,M20,P20)</f>
        <v>0</v>
      </c>
    </row>
    <row r="21" spans="1:17" s="13" customFormat="1" ht="15" customHeight="1" thickBot="1">
      <c r="A21" s="21" t="s">
        <v>14</v>
      </c>
      <c r="B21" s="72"/>
      <c r="C21" s="73"/>
      <c r="D21" s="74"/>
      <c r="E21" s="44"/>
      <c r="F21" s="45"/>
      <c r="G21" s="75">
        <f>E21*F21</f>
        <v>0</v>
      </c>
      <c r="H21" s="44"/>
      <c r="I21" s="45"/>
      <c r="J21" s="75">
        <f>H21*I21</f>
        <v>0</v>
      </c>
      <c r="K21" s="44"/>
      <c r="L21" s="45"/>
      <c r="M21" s="75">
        <f>K21*L21</f>
        <v>0</v>
      </c>
      <c r="N21" s="72"/>
      <c r="O21" s="73"/>
      <c r="P21" s="74"/>
      <c r="Q21" s="76">
        <f>SUM(D21,G21,J21,M21,P21)</f>
        <v>0</v>
      </c>
    </row>
    <row r="22" spans="1:17" s="13" customFormat="1" ht="15" customHeight="1" thickBot="1">
      <c r="A22" s="38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</row>
    <row r="23" spans="1:17" s="13" customFormat="1" ht="15" customHeight="1" thickBot="1">
      <c r="A23" s="39" t="s">
        <v>15</v>
      </c>
      <c r="B23" s="86">
        <f t="shared" ref="B23:Q23" si="5">SUM(B8,B11,B14,B16,B19)</f>
        <v>0</v>
      </c>
      <c r="C23" s="87">
        <f t="shared" si="5"/>
        <v>4</v>
      </c>
      <c r="D23" s="88">
        <f t="shared" si="5"/>
        <v>0</v>
      </c>
      <c r="E23" s="86">
        <f t="shared" si="5"/>
        <v>0</v>
      </c>
      <c r="F23" s="87">
        <f t="shared" si="5"/>
        <v>9</v>
      </c>
      <c r="G23" s="88">
        <f t="shared" si="5"/>
        <v>0</v>
      </c>
      <c r="H23" s="86">
        <f t="shared" si="5"/>
        <v>0</v>
      </c>
      <c r="I23" s="87">
        <f t="shared" si="5"/>
        <v>10</v>
      </c>
      <c r="J23" s="88">
        <f t="shared" si="5"/>
        <v>0</v>
      </c>
      <c r="K23" s="86">
        <f t="shared" si="5"/>
        <v>0</v>
      </c>
      <c r="L23" s="87">
        <f t="shared" si="5"/>
        <v>10</v>
      </c>
      <c r="M23" s="88">
        <f t="shared" si="5"/>
        <v>0</v>
      </c>
      <c r="N23" s="86">
        <f t="shared" si="5"/>
        <v>0</v>
      </c>
      <c r="O23" s="87">
        <f t="shared" si="5"/>
        <v>0</v>
      </c>
      <c r="P23" s="88">
        <f t="shared" si="5"/>
        <v>0</v>
      </c>
      <c r="Q23" s="89">
        <f t="shared" si="5"/>
        <v>0</v>
      </c>
    </row>
    <row r="24" spans="1:17" s="13" customFormat="1" ht="32.25" thickBot="1">
      <c r="A24" s="90" t="s">
        <v>16</v>
      </c>
      <c r="B24" s="91"/>
      <c r="C24" s="92"/>
      <c r="D24" s="88">
        <f>SUM(D8,D11,D14,D16)</f>
        <v>0</v>
      </c>
      <c r="E24" s="91"/>
      <c r="F24" s="92"/>
      <c r="G24" s="88">
        <f>SUM(G8,G11,G14,G16)</f>
        <v>0</v>
      </c>
      <c r="H24" s="91"/>
      <c r="I24" s="92"/>
      <c r="J24" s="88">
        <f>SUM(J8,J11,J14,J16)</f>
        <v>0</v>
      </c>
      <c r="K24" s="91"/>
      <c r="L24" s="92"/>
      <c r="M24" s="88">
        <f>SUM(M8,M11,M14,M16)</f>
        <v>0</v>
      </c>
      <c r="N24" s="91"/>
      <c r="O24" s="92"/>
      <c r="P24" s="88">
        <f>SUM(P8,P11,P14,P16)</f>
        <v>0</v>
      </c>
      <c r="Q24" s="89">
        <f>SUM(Q8,Q11,Q14,Q16)</f>
        <v>0</v>
      </c>
    </row>
  </sheetData>
  <sheetProtection password="86AB" sheet="1" objects="1" scenarios="1"/>
  <mergeCells count="12">
    <mergeCell ref="Q5:Q7"/>
    <mergeCell ref="A5:A6"/>
    <mergeCell ref="K5:M6"/>
    <mergeCell ref="B5:D6"/>
    <mergeCell ref="E5:G6"/>
    <mergeCell ref="H5:J6"/>
    <mergeCell ref="N5:P6"/>
    <mergeCell ref="B1:D1"/>
    <mergeCell ref="G1:I1"/>
    <mergeCell ref="C3:E3"/>
    <mergeCell ref="A3:B3"/>
    <mergeCell ref="E1:F1"/>
  </mergeCells>
  <phoneticPr fontId="1" type="noConversion"/>
  <printOptions horizontalCentered="1" verticalCentered="1"/>
  <pageMargins left="0.19685039370078741" right="0.19685039370078741" top="0.78740157480314965" bottom="0.19685039370078741" header="0.51181102362204722" footer="0.51181102362204722"/>
  <pageSetup paperSize="9" scale="86" orientation="landscape" r:id="rId1"/>
  <headerFooter alignWithMargins="0">
    <oddHeader>&amp;C&amp;"Arial,Gras"&amp;12
ETAT DE REPARTITION DES HEURES  PAR NIVEAU ET PAR DISCIPLINE
&amp;"Times New Roman,Gras"
TABLEAU II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A lire</vt:lpstr>
      <vt:lpstr>Tableau I</vt:lpstr>
      <vt:lpstr>Tableau II</vt:lpstr>
      <vt:lpstr>'A lire'!Zone_d_impression</vt:lpstr>
      <vt:lpstr>'Tableau I'!Zone_d_impression</vt:lpstr>
      <vt:lpstr>'Tableau II'!Zone_d_impression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Philippe DANTAGNAN</dc:creator>
  <cp:lastModifiedBy>Philippe</cp:lastModifiedBy>
  <cp:lastPrinted>2020-04-21T18:42:31Z</cp:lastPrinted>
  <dcterms:created xsi:type="dcterms:W3CDTF">2006-01-25T15:05:34Z</dcterms:created>
  <dcterms:modified xsi:type="dcterms:W3CDTF">2020-04-22T11:10:20Z</dcterms:modified>
</cp:coreProperties>
</file>